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popie/miniconda3/envs/deala/lib/python3.11/site-packages/DEALA/files/Excel_datasets/"/>
    </mc:Choice>
  </mc:AlternateContent>
  <xr:revisionPtr revIDLastSave="0" documentId="13_ncr:1_{FF5A90F7-3354-9746-9D92-68D80CA35FAE}" xr6:coauthVersionLast="47" xr6:coauthVersionMax="47" xr10:uidLastSave="{00000000-0000-0000-0000-000000000000}"/>
  <bookViews>
    <workbookView xWindow="0" yWindow="500" windowWidth="51200" windowHeight="19540" tabRatio="733" activeTab="7" xr2:uid="{FC6F8CF8-67D6-4E99-BCB8-6ECB94388517}"/>
  </bookViews>
  <sheets>
    <sheet name="wet spent grains" sheetId="1" r:id="rId1"/>
    <sheet name="hot break" sheetId="30" r:id="rId2"/>
    <sheet name="residual trub" sheetId="31" r:id="rId3"/>
    <sheet name="yeast trub" sheetId="32" r:id="rId4"/>
    <sheet name="beer losses" sheetId="33" r:id="rId5"/>
    <sheet name="spent filter cake" sheetId="34" r:id="rId6"/>
    <sheet name="CO2 off-gas" sheetId="35" r:id="rId7"/>
    <sheet name="packaged beer crate" sheetId="3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36" l="1"/>
  <c r="J14" i="36"/>
  <c r="B5" i="36"/>
  <c r="J15" i="35"/>
  <c r="J14" i="35"/>
  <c r="B5" i="35"/>
  <c r="J16" i="34"/>
  <c r="J15" i="34"/>
  <c r="J14" i="34"/>
  <c r="B5" i="34"/>
  <c r="J16" i="33"/>
  <c r="J15" i="33"/>
  <c r="J14" i="33"/>
  <c r="B5" i="33"/>
  <c r="J16" i="32"/>
  <c r="J15" i="32"/>
  <c r="J14" i="32"/>
  <c r="B5" i="32"/>
  <c r="J16" i="31"/>
  <c r="J15" i="31"/>
  <c r="J14" i="31"/>
  <c r="B5" i="31"/>
  <c r="J16" i="30"/>
  <c r="J15" i="30"/>
  <c r="J14" i="30"/>
  <c r="B5" i="30"/>
  <c r="J17" i="1"/>
  <c r="B7" i="1" l="1"/>
  <c r="J16" i="1"/>
</calcChain>
</file>

<file path=xl/sharedStrings.xml><?xml version="1.0" encoding="utf-8"?>
<sst xmlns="http://schemas.openxmlformats.org/spreadsheetml/2006/main" count="523" uniqueCount="69">
  <si>
    <t>(Unknown)</t>
  </si>
  <si>
    <t>production</t>
  </si>
  <si>
    <t>GLO</t>
  </si>
  <si>
    <t>kg</t>
  </si>
  <si>
    <t>technosphere</t>
  </si>
  <si>
    <t>Comment</t>
  </si>
  <si>
    <t>Reference</t>
  </si>
  <si>
    <t>maximum</t>
  </si>
  <si>
    <t>minimum</t>
  </si>
  <si>
    <t>shape</t>
  </si>
  <si>
    <t>scale</t>
  </si>
  <si>
    <t>loc</t>
  </si>
  <si>
    <t>uncertainty type</t>
  </si>
  <si>
    <t>type</t>
  </si>
  <si>
    <t>location</t>
  </si>
  <si>
    <t>categories</t>
  </si>
  <si>
    <t>reference product</t>
  </si>
  <si>
    <t>database</t>
  </si>
  <si>
    <t>unit</t>
  </si>
  <si>
    <t>amount</t>
  </si>
  <si>
    <t>name</t>
  </si>
  <si>
    <t>Exchanges</t>
  </si>
  <si>
    <t>process</t>
  </si>
  <si>
    <t>production amount</t>
  </si>
  <si>
    <t>comment</t>
  </si>
  <si>
    <t>code</t>
  </si>
  <si>
    <t>All columns past the first two for database and activity definitions are ignored in any case.</t>
  </si>
  <si>
    <t>Activity</t>
  </si>
  <si>
    <t>You can tell the importer to ignore some columns_where you can do calculations or take notes.</t>
  </si>
  <si>
    <t>cutoff</t>
  </si>
  <si>
    <t>biowaste</t>
  </si>
  <si>
    <t>Database</t>
  </si>
  <si>
    <t>format</t>
  </si>
  <si>
    <t>Excel spreadsheet</t>
  </si>
  <si>
    <t>RoW</t>
  </si>
  <si>
    <t>m3</t>
  </si>
  <si>
    <t>DEALA_activities_remind_SSP2-Base_cutoff_ecoSpold02</t>
  </si>
  <si>
    <t>ecoinvent 3.9.1-cutoff_ecoSpold02</t>
  </si>
  <si>
    <t>item</t>
  </si>
  <si>
    <t>l</t>
  </si>
  <si>
    <t>material_outputs</t>
  </si>
  <si>
    <t>wet spent grains</t>
  </si>
  <si>
    <t>output</t>
  </si>
  <si>
    <t>Output activity representing wet spent grains</t>
  </si>
  <si>
    <t>co-products - wet spent grains</t>
  </si>
  <si>
    <t>hot break</t>
  </si>
  <si>
    <t>Output activity representing hot break (waste)</t>
  </si>
  <si>
    <t>market for biowaste</t>
  </si>
  <si>
    <t>waste</t>
  </si>
  <si>
    <t>residual trub</t>
  </si>
  <si>
    <t>Output activity representing residual trub (waste)</t>
  </si>
  <si>
    <t>yeast trub</t>
  </si>
  <si>
    <t>Output activity representing yeast trub (waste)</t>
  </si>
  <si>
    <t>beer losses</t>
  </si>
  <si>
    <t>Output activity representing beer losses</t>
  </si>
  <si>
    <t>waste water, industrial</t>
  </si>
  <si>
    <t>market for wastewater, average</t>
  </si>
  <si>
    <t>wastewater, average</t>
  </si>
  <si>
    <t>spent filter cake</t>
  </si>
  <si>
    <t>Output activity representing spent filter cake (waste)</t>
  </si>
  <si>
    <t>CO2 off-gas</t>
  </si>
  <si>
    <t>Output activity representing CO2 offgas (co-product)</t>
  </si>
  <si>
    <t>co-products - CO2 off-gas</t>
  </si>
  <si>
    <t>packaged beer crate</t>
  </si>
  <si>
    <t>Output activity representing packaged beer crate (end-product)</t>
  </si>
  <si>
    <t>end products - packaged beer crate</t>
  </si>
  <si>
    <t>economic</t>
  </si>
  <si>
    <t>waste treatment - biowaste</t>
  </si>
  <si>
    <t>waste treatment - waste water,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</si>
</sst>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6D2C-475F-4E19-8EB4-4EF2B2DAD5DD}">
  <sheetPr>
    <tabColor theme="5"/>
  </sheetPr>
  <dimension ref="A1:P23"/>
  <sheetViews>
    <sheetView zoomScale="115" zoomScaleNormal="115" workbookViewId="0">
      <selection activeCell="B16" sqref="B1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ht="16" x14ac:dyDescent="0.2">
      <c r="A2" s="1" t="s">
        <v>31</v>
      </c>
      <c r="B2" s="1" t="s">
        <v>40</v>
      </c>
      <c r="C2" s="3"/>
    </row>
    <row r="3" spans="1:16" x14ac:dyDescent="0.2">
      <c r="A3" t="s">
        <v>32</v>
      </c>
      <c r="B3" t="s">
        <v>33</v>
      </c>
      <c r="C3" s="3"/>
    </row>
    <row r="4" spans="1:16" x14ac:dyDescent="0.2">
      <c r="C4" s="3"/>
    </row>
    <row r="5" spans="1:16" ht="16" x14ac:dyDescent="0.2">
      <c r="A5" s="1" t="s">
        <v>27</v>
      </c>
      <c r="B5" s="1" t="s">
        <v>41</v>
      </c>
      <c r="C5" s="3" t="s">
        <v>26</v>
      </c>
    </row>
    <row r="6" spans="1:16" ht="16" x14ac:dyDescent="0.2">
      <c r="A6" t="s">
        <v>15</v>
      </c>
      <c r="B6" s="2" t="s">
        <v>42</v>
      </c>
    </row>
    <row r="7" spans="1:16" x14ac:dyDescent="0.2">
      <c r="A7" t="s">
        <v>25</v>
      </c>
      <c r="B7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0a25e275-df47-4c89-a1a1-55a800e4f7ea</v>
      </c>
    </row>
    <row r="8" spans="1:16" x14ac:dyDescent="0.2">
      <c r="A8" t="s">
        <v>24</v>
      </c>
      <c r="B8" t="s">
        <v>43</v>
      </c>
    </row>
    <row r="9" spans="1:16" x14ac:dyDescent="0.2">
      <c r="A9" t="s">
        <v>14</v>
      </c>
      <c r="B9" t="s">
        <v>2</v>
      </c>
    </row>
    <row r="10" spans="1:16" x14ac:dyDescent="0.2">
      <c r="A10" t="s">
        <v>23</v>
      </c>
      <c r="B10">
        <v>-1</v>
      </c>
    </row>
    <row r="11" spans="1:16" x14ac:dyDescent="0.2">
      <c r="A11" t="s">
        <v>13</v>
      </c>
      <c r="B11" t="s">
        <v>22</v>
      </c>
    </row>
    <row r="12" spans="1:16" x14ac:dyDescent="0.2">
      <c r="A12" t="s">
        <v>16</v>
      </c>
      <c r="B12" t="s">
        <v>41</v>
      </c>
    </row>
    <row r="13" spans="1:16" x14ac:dyDescent="0.2">
      <c r="A13" t="s">
        <v>18</v>
      </c>
      <c r="B13" t="s">
        <v>3</v>
      </c>
    </row>
    <row r="14" spans="1:16" ht="16" x14ac:dyDescent="0.2">
      <c r="A14" s="1" t="s">
        <v>21</v>
      </c>
    </row>
    <row r="15" spans="1:16" ht="16" x14ac:dyDescent="0.2">
      <c r="A15" s="1" t="s">
        <v>20</v>
      </c>
      <c r="B15" s="1" t="s">
        <v>19</v>
      </c>
      <c r="C15" s="1" t="s">
        <v>18</v>
      </c>
      <c r="D15" s="1" t="s">
        <v>17</v>
      </c>
      <c r="E15" s="1" t="s">
        <v>16</v>
      </c>
      <c r="F15" s="1" t="s">
        <v>15</v>
      </c>
      <c r="G15" s="1" t="s">
        <v>14</v>
      </c>
      <c r="H15" s="1" t="s">
        <v>13</v>
      </c>
      <c r="I15" s="1" t="s">
        <v>12</v>
      </c>
      <c r="J15" s="1" t="s">
        <v>11</v>
      </c>
      <c r="K15" s="1" t="s">
        <v>10</v>
      </c>
      <c r="L15" s="1" t="s">
        <v>9</v>
      </c>
      <c r="M15" s="1" t="s">
        <v>8</v>
      </c>
      <c r="N15" s="1" t="s">
        <v>7</v>
      </c>
      <c r="O15" s="1" t="s">
        <v>6</v>
      </c>
      <c r="P15" s="1" t="s">
        <v>5</v>
      </c>
    </row>
    <row r="16" spans="1:16" ht="16" x14ac:dyDescent="0.2">
      <c r="A16" t="s">
        <v>41</v>
      </c>
      <c r="B16">
        <v>-1</v>
      </c>
      <c r="C16" t="s">
        <v>3</v>
      </c>
      <c r="D16" t="s">
        <v>40</v>
      </c>
      <c r="E16" t="s">
        <v>41</v>
      </c>
      <c r="F16" t="s">
        <v>42</v>
      </c>
      <c r="G16" t="s">
        <v>2</v>
      </c>
      <c r="H16" t="s">
        <v>1</v>
      </c>
      <c r="I16">
        <v>0</v>
      </c>
      <c r="J16">
        <f>B16</f>
        <v>-1</v>
      </c>
      <c r="K16" t="s">
        <v>0</v>
      </c>
      <c r="L16" t="s">
        <v>0</v>
      </c>
      <c r="M16" t="s">
        <v>0</v>
      </c>
      <c r="N16" t="s">
        <v>0</v>
      </c>
      <c r="O16" s="1"/>
      <c r="P16" s="1"/>
    </row>
    <row r="17" spans="1:14" x14ac:dyDescent="0.2">
      <c r="A17" t="s">
        <v>44</v>
      </c>
      <c r="B17">
        <v>1</v>
      </c>
      <c r="C17" t="s">
        <v>3</v>
      </c>
      <c r="D17" t="s">
        <v>36</v>
      </c>
      <c r="E17" t="s">
        <v>41</v>
      </c>
      <c r="F17" t="s">
        <v>66</v>
      </c>
      <c r="G17" t="s">
        <v>2</v>
      </c>
      <c r="H17" t="s">
        <v>4</v>
      </c>
      <c r="I17">
        <v>0</v>
      </c>
      <c r="J17">
        <f>B17</f>
        <v>1</v>
      </c>
      <c r="K17" t="s">
        <v>0</v>
      </c>
      <c r="L17" t="s">
        <v>0</v>
      </c>
      <c r="M17" t="s">
        <v>0</v>
      </c>
      <c r="N17" t="s">
        <v>0</v>
      </c>
    </row>
    <row r="23" spans="1:14" ht="16" x14ac:dyDescent="0.2">
      <c r="A23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52E48-6562-A34A-A2A9-9DA73DC2B5AF}">
  <sheetPr>
    <tabColor theme="5"/>
  </sheetPr>
  <dimension ref="A1:P20"/>
  <sheetViews>
    <sheetView zoomScale="115" zoomScaleNormal="115" workbookViewId="0">
      <selection activeCell="B14" sqref="B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45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d6fff4d4-789a-4eda-b617-045ce945274e</v>
      </c>
    </row>
    <row r="6" spans="1:16" x14ac:dyDescent="0.2">
      <c r="A6" t="s">
        <v>24</v>
      </c>
      <c r="B6" t="s">
        <v>46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45</v>
      </c>
    </row>
    <row r="11" spans="1:16" x14ac:dyDescent="0.2">
      <c r="A11" t="s">
        <v>18</v>
      </c>
      <c r="B11" t="s">
        <v>3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45</v>
      </c>
      <c r="B14">
        <v>-1</v>
      </c>
      <c r="C14" t="s">
        <v>3</v>
      </c>
      <c r="D14" t="s">
        <v>40</v>
      </c>
      <c r="E14" t="s">
        <v>45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67</v>
      </c>
      <c r="B15">
        <v>1</v>
      </c>
      <c r="C15" t="s">
        <v>3</v>
      </c>
      <c r="D15" t="s">
        <v>36</v>
      </c>
      <c r="E15" t="s">
        <v>30</v>
      </c>
      <c r="F15" t="s">
        <v>66</v>
      </c>
      <c r="G15" t="s">
        <v>2</v>
      </c>
      <c r="H15" t="s">
        <v>4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A16" t="s">
        <v>47</v>
      </c>
      <c r="B16">
        <v>-1</v>
      </c>
      <c r="C16" t="s">
        <v>3</v>
      </c>
      <c r="D16" t="s">
        <v>37</v>
      </c>
      <c r="E16" t="s">
        <v>30</v>
      </c>
      <c r="F16" t="s">
        <v>48</v>
      </c>
      <c r="G16" t="s">
        <v>34</v>
      </c>
      <c r="H16" t="s">
        <v>4</v>
      </c>
      <c r="I16">
        <v>0</v>
      </c>
      <c r="J16">
        <f>B16</f>
        <v>-1</v>
      </c>
      <c r="K16" t="s">
        <v>0</v>
      </c>
      <c r="L16" t="s">
        <v>0</v>
      </c>
      <c r="M16" t="s">
        <v>0</v>
      </c>
      <c r="N16" t="s">
        <v>0</v>
      </c>
    </row>
    <row r="20" spans="1:1" ht="16" x14ac:dyDescent="0.2">
      <c r="A20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854F9-6FC1-864C-9A0C-D9CA559F2A72}">
  <sheetPr>
    <tabColor theme="5"/>
  </sheetPr>
  <dimension ref="A1:P20"/>
  <sheetViews>
    <sheetView zoomScale="115" zoomScaleNormal="115" workbookViewId="0">
      <selection activeCell="B14" sqref="B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49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1ff1df43-b14f-4e72-8659-584500cc4491</v>
      </c>
    </row>
    <row r="6" spans="1:16" x14ac:dyDescent="0.2">
      <c r="A6" t="s">
        <v>24</v>
      </c>
      <c r="B6" t="s">
        <v>50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49</v>
      </c>
    </row>
    <row r="11" spans="1:16" x14ac:dyDescent="0.2">
      <c r="A11" t="s">
        <v>18</v>
      </c>
      <c r="B11" t="s">
        <v>3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49</v>
      </c>
      <c r="B14">
        <v>-1</v>
      </c>
      <c r="C14" t="s">
        <v>3</v>
      </c>
      <c r="D14" t="s">
        <v>40</v>
      </c>
      <c r="E14" t="s">
        <v>49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67</v>
      </c>
      <c r="B15">
        <v>1</v>
      </c>
      <c r="C15" t="s">
        <v>3</v>
      </c>
      <c r="D15" t="s">
        <v>36</v>
      </c>
      <c r="E15" t="s">
        <v>30</v>
      </c>
      <c r="F15" t="s">
        <v>66</v>
      </c>
      <c r="G15" t="s">
        <v>2</v>
      </c>
      <c r="H15" t="s">
        <v>4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A16" t="s">
        <v>47</v>
      </c>
      <c r="B16">
        <v>-1</v>
      </c>
      <c r="C16" t="s">
        <v>3</v>
      </c>
      <c r="D16" t="s">
        <v>37</v>
      </c>
      <c r="E16" t="s">
        <v>30</v>
      </c>
      <c r="F16" t="s">
        <v>48</v>
      </c>
      <c r="G16" t="s">
        <v>34</v>
      </c>
      <c r="H16" t="s">
        <v>4</v>
      </c>
      <c r="I16">
        <v>0</v>
      </c>
      <c r="J16">
        <f>B16</f>
        <v>-1</v>
      </c>
      <c r="K16" t="s">
        <v>0</v>
      </c>
      <c r="L16" t="s">
        <v>0</v>
      </c>
      <c r="M16" t="s">
        <v>0</v>
      </c>
      <c r="N16" t="s">
        <v>0</v>
      </c>
    </row>
    <row r="20" spans="1:1" ht="16" x14ac:dyDescent="0.2">
      <c r="A20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2E804-312D-3C40-A9A5-BC1AA332A8F1}">
  <sheetPr>
    <tabColor theme="5"/>
  </sheetPr>
  <dimension ref="A1:P20"/>
  <sheetViews>
    <sheetView zoomScale="115" zoomScaleNormal="115" workbookViewId="0">
      <selection activeCell="B14" sqref="B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51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2e164eb3-caa2-430c-841e-2877b9249be3</v>
      </c>
    </row>
    <row r="6" spans="1:16" x14ac:dyDescent="0.2">
      <c r="A6" t="s">
        <v>24</v>
      </c>
      <c r="B6" t="s">
        <v>52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51</v>
      </c>
    </row>
    <row r="11" spans="1:16" x14ac:dyDescent="0.2">
      <c r="A11" t="s">
        <v>18</v>
      </c>
      <c r="B11" t="s">
        <v>3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51</v>
      </c>
      <c r="B14">
        <v>-1</v>
      </c>
      <c r="C14" t="s">
        <v>3</v>
      </c>
      <c r="D14" t="s">
        <v>40</v>
      </c>
      <c r="E14" t="s">
        <v>51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67</v>
      </c>
      <c r="B15">
        <v>1</v>
      </c>
      <c r="C15" t="s">
        <v>3</v>
      </c>
      <c r="D15" t="s">
        <v>36</v>
      </c>
      <c r="E15" t="s">
        <v>30</v>
      </c>
      <c r="F15" t="s">
        <v>66</v>
      </c>
      <c r="G15" t="s">
        <v>2</v>
      </c>
      <c r="H15" t="s">
        <v>4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A16" t="s">
        <v>47</v>
      </c>
      <c r="B16">
        <v>-1</v>
      </c>
      <c r="C16" t="s">
        <v>3</v>
      </c>
      <c r="D16" t="s">
        <v>37</v>
      </c>
      <c r="E16" t="s">
        <v>30</v>
      </c>
      <c r="F16" t="s">
        <v>48</v>
      </c>
      <c r="G16" t="s">
        <v>34</v>
      </c>
      <c r="H16" t="s">
        <v>4</v>
      </c>
      <c r="I16">
        <v>0</v>
      </c>
      <c r="J16">
        <f>B16</f>
        <v>-1</v>
      </c>
      <c r="K16" t="s">
        <v>0</v>
      </c>
      <c r="L16" t="s">
        <v>0</v>
      </c>
      <c r="M16" t="s">
        <v>0</v>
      </c>
      <c r="N16" t="s">
        <v>0</v>
      </c>
    </row>
    <row r="20" spans="1:1" ht="16" x14ac:dyDescent="0.2">
      <c r="A20" s="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8ECBF-6D5F-3549-8AF9-83242F6CF78D}">
  <sheetPr>
    <tabColor theme="5"/>
  </sheetPr>
  <dimension ref="A1:P20"/>
  <sheetViews>
    <sheetView zoomScale="115" zoomScaleNormal="115" workbookViewId="0">
      <selection activeCell="B14" sqref="B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53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04bcd4ba-96d9-4351-bd90-720a09ef6529</v>
      </c>
    </row>
    <row r="6" spans="1:16" x14ac:dyDescent="0.2">
      <c r="A6" t="s">
        <v>24</v>
      </c>
      <c r="B6" t="s">
        <v>54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53</v>
      </c>
    </row>
    <row r="11" spans="1:16" x14ac:dyDescent="0.2">
      <c r="A11" t="s">
        <v>18</v>
      </c>
      <c r="B11" t="s">
        <v>39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53</v>
      </c>
      <c r="B14">
        <v>-1</v>
      </c>
      <c r="C14" t="s">
        <v>39</v>
      </c>
      <c r="D14" t="s">
        <v>40</v>
      </c>
      <c r="E14" t="s">
        <v>53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68</v>
      </c>
      <c r="B15">
        <v>1E-3</v>
      </c>
      <c r="C15" t="s">
        <v>35</v>
      </c>
      <c r="D15" t="s">
        <v>36</v>
      </c>
      <c r="E15" t="s">
        <v>55</v>
      </c>
      <c r="F15" t="s">
        <v>66</v>
      </c>
      <c r="G15" t="s">
        <v>2</v>
      </c>
      <c r="H15" t="s">
        <v>4</v>
      </c>
      <c r="I15">
        <v>0</v>
      </c>
      <c r="J15">
        <f>B15</f>
        <v>1E-3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A16" t="s">
        <v>56</v>
      </c>
      <c r="B16">
        <v>-1E-3</v>
      </c>
      <c r="C16" t="s">
        <v>35</v>
      </c>
      <c r="D16" t="s">
        <v>37</v>
      </c>
      <c r="E16" t="s">
        <v>57</v>
      </c>
      <c r="F16" t="s">
        <v>48</v>
      </c>
      <c r="G16" t="s">
        <v>34</v>
      </c>
      <c r="H16" t="s">
        <v>4</v>
      </c>
      <c r="I16">
        <v>0</v>
      </c>
      <c r="J16">
        <f>B16</f>
        <v>-1E-3</v>
      </c>
      <c r="K16" t="s">
        <v>0</v>
      </c>
      <c r="L16" t="s">
        <v>0</v>
      </c>
      <c r="M16" t="s">
        <v>0</v>
      </c>
      <c r="N16" t="s">
        <v>0</v>
      </c>
    </row>
    <row r="20" spans="1:1" ht="16" x14ac:dyDescent="0.2">
      <c r="A20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4DFA-0021-3A44-81DF-E2122D94DE62}">
  <sheetPr>
    <tabColor theme="5"/>
  </sheetPr>
  <dimension ref="A1:P20"/>
  <sheetViews>
    <sheetView zoomScale="115" zoomScaleNormal="115" workbookViewId="0">
      <selection activeCell="B14" sqref="B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58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ae539a7d-1f6d-4298-8a9d-186e1a2ee802</v>
      </c>
    </row>
    <row r="6" spans="1:16" x14ac:dyDescent="0.2">
      <c r="A6" t="s">
        <v>24</v>
      </c>
      <c r="B6" t="s">
        <v>59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58</v>
      </c>
    </row>
    <row r="11" spans="1:16" x14ac:dyDescent="0.2">
      <c r="A11" t="s">
        <v>18</v>
      </c>
      <c r="B11" t="s">
        <v>3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58</v>
      </c>
      <c r="B14">
        <v>-1</v>
      </c>
      <c r="C14" t="s">
        <v>3</v>
      </c>
      <c r="D14" t="s">
        <v>40</v>
      </c>
      <c r="E14" t="s">
        <v>58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67</v>
      </c>
      <c r="B15" s="4">
        <v>1</v>
      </c>
      <c r="C15" t="s">
        <v>3</v>
      </c>
      <c r="D15" t="s">
        <v>36</v>
      </c>
      <c r="E15" t="s">
        <v>30</v>
      </c>
      <c r="F15" t="s">
        <v>66</v>
      </c>
      <c r="G15" t="s">
        <v>2</v>
      </c>
      <c r="H15" t="s">
        <v>4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A16" t="s">
        <v>47</v>
      </c>
      <c r="B16">
        <v>-1</v>
      </c>
      <c r="C16" t="s">
        <v>3</v>
      </c>
      <c r="D16" t="s">
        <v>37</v>
      </c>
      <c r="E16" t="s">
        <v>30</v>
      </c>
      <c r="F16" t="s">
        <v>48</v>
      </c>
      <c r="G16" t="s">
        <v>34</v>
      </c>
      <c r="H16" t="s">
        <v>4</v>
      </c>
      <c r="I16">
        <v>0</v>
      </c>
      <c r="J16">
        <f>B16</f>
        <v>-1</v>
      </c>
      <c r="K16" t="s">
        <v>0</v>
      </c>
      <c r="L16" t="s">
        <v>0</v>
      </c>
      <c r="M16" t="s">
        <v>0</v>
      </c>
      <c r="N16" t="s">
        <v>0</v>
      </c>
    </row>
    <row r="20" spans="1:1" ht="16" x14ac:dyDescent="0.2">
      <c r="A20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4C5-A6E9-D74A-9506-2A6282D4C606}">
  <sheetPr>
    <tabColor theme="5"/>
  </sheetPr>
  <dimension ref="A1:P19"/>
  <sheetViews>
    <sheetView zoomScale="115" zoomScaleNormal="115" workbookViewId="0">
      <selection activeCell="B14" sqref="B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60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2cfbb758-850a-4917-b422-105e39c65fe4</v>
      </c>
    </row>
    <row r="6" spans="1:16" x14ac:dyDescent="0.2">
      <c r="A6" t="s">
        <v>24</v>
      </c>
      <c r="B6" t="s">
        <v>61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60</v>
      </c>
    </row>
    <row r="11" spans="1:16" x14ac:dyDescent="0.2">
      <c r="A11" t="s">
        <v>18</v>
      </c>
      <c r="B11" t="s">
        <v>3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60</v>
      </c>
      <c r="B14">
        <v>-1</v>
      </c>
      <c r="C14" t="s">
        <v>3</v>
      </c>
      <c r="D14" t="s">
        <v>40</v>
      </c>
      <c r="E14" t="s">
        <v>60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62</v>
      </c>
      <c r="B15">
        <v>1</v>
      </c>
      <c r="C15" t="s">
        <v>3</v>
      </c>
      <c r="D15" t="s">
        <v>36</v>
      </c>
      <c r="E15" t="s">
        <v>60</v>
      </c>
      <c r="F15" t="s">
        <v>66</v>
      </c>
      <c r="G15" t="s">
        <v>2</v>
      </c>
      <c r="H15" t="s">
        <v>4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9" spans="1:1" ht="16" x14ac:dyDescent="0.2">
      <c r="A19" s="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E6D2D-0324-EC45-BA2F-27175F6A45E7}">
  <sheetPr>
    <tabColor theme="5"/>
  </sheetPr>
  <dimension ref="A1:P19"/>
  <sheetViews>
    <sheetView tabSelected="1" zoomScale="115" zoomScaleNormal="115" workbookViewId="0">
      <selection activeCell="D23" sqref="D23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29</v>
      </c>
      <c r="B1">
        <v>10</v>
      </c>
      <c r="C1" s="3" t="s">
        <v>28</v>
      </c>
    </row>
    <row r="2" spans="1:16" x14ac:dyDescent="0.2">
      <c r="C2" s="3"/>
    </row>
    <row r="3" spans="1:16" ht="16" x14ac:dyDescent="0.2">
      <c r="A3" s="1" t="s">
        <v>27</v>
      </c>
      <c r="B3" s="1" t="s">
        <v>63</v>
      </c>
      <c r="C3" s="3" t="s">
        <v>26</v>
      </c>
    </row>
    <row r="4" spans="1:16" ht="16" x14ac:dyDescent="0.2">
      <c r="A4" t="s">
        <v>15</v>
      </c>
      <c r="B4" s="2" t="s">
        <v>42</v>
      </c>
    </row>
    <row r="5" spans="1:16" x14ac:dyDescent="0.2">
      <c r="A5" t="s">
        <v>25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5f8c62ed-0886-4079-a1b9-9df309d6fd00</v>
      </c>
    </row>
    <row r="6" spans="1:16" x14ac:dyDescent="0.2">
      <c r="A6" t="s">
        <v>24</v>
      </c>
      <c r="B6" t="s">
        <v>64</v>
      </c>
    </row>
    <row r="7" spans="1:16" x14ac:dyDescent="0.2">
      <c r="A7" t="s">
        <v>14</v>
      </c>
      <c r="B7" t="s">
        <v>2</v>
      </c>
    </row>
    <row r="8" spans="1:16" x14ac:dyDescent="0.2">
      <c r="A8" t="s">
        <v>23</v>
      </c>
      <c r="B8">
        <v>-1</v>
      </c>
    </row>
    <row r="9" spans="1:16" x14ac:dyDescent="0.2">
      <c r="A9" t="s">
        <v>13</v>
      </c>
      <c r="B9" t="s">
        <v>22</v>
      </c>
    </row>
    <row r="10" spans="1:16" x14ac:dyDescent="0.2">
      <c r="A10" t="s">
        <v>16</v>
      </c>
      <c r="B10" t="s">
        <v>63</v>
      </c>
    </row>
    <row r="11" spans="1:16" x14ac:dyDescent="0.2">
      <c r="A11" t="s">
        <v>18</v>
      </c>
      <c r="B11" t="s">
        <v>38</v>
      </c>
    </row>
    <row r="12" spans="1:16" ht="16" x14ac:dyDescent="0.2">
      <c r="A12" s="1" t="s">
        <v>21</v>
      </c>
    </row>
    <row r="13" spans="1:16" ht="16" x14ac:dyDescent="0.2">
      <c r="A13" s="1" t="s">
        <v>20</v>
      </c>
      <c r="B13" s="1" t="s">
        <v>19</v>
      </c>
      <c r="C13" s="1" t="s">
        <v>18</v>
      </c>
      <c r="D13" s="1" t="s">
        <v>17</v>
      </c>
      <c r="E13" s="1" t="s">
        <v>16</v>
      </c>
      <c r="F13" s="1" t="s">
        <v>15</v>
      </c>
      <c r="G13" s="1" t="s">
        <v>14</v>
      </c>
      <c r="H13" s="1" t="s">
        <v>13</v>
      </c>
      <c r="I13" s="1" t="s">
        <v>12</v>
      </c>
      <c r="J13" s="1" t="s">
        <v>11</v>
      </c>
      <c r="K13" s="1" t="s">
        <v>10</v>
      </c>
      <c r="L13" s="1" t="s">
        <v>9</v>
      </c>
      <c r="M13" s="1" t="s">
        <v>8</v>
      </c>
      <c r="N13" s="1" t="s">
        <v>7</v>
      </c>
      <c r="O13" s="1" t="s">
        <v>6</v>
      </c>
      <c r="P13" s="1" t="s">
        <v>5</v>
      </c>
    </row>
    <row r="14" spans="1:16" ht="16" x14ac:dyDescent="0.2">
      <c r="A14" t="s">
        <v>63</v>
      </c>
      <c r="B14">
        <v>-1</v>
      </c>
      <c r="C14" t="s">
        <v>38</v>
      </c>
      <c r="D14" t="s">
        <v>40</v>
      </c>
      <c r="E14" s="4" t="s">
        <v>63</v>
      </c>
      <c r="F14" t="s">
        <v>42</v>
      </c>
      <c r="G14" t="s">
        <v>2</v>
      </c>
      <c r="H14" t="s">
        <v>1</v>
      </c>
      <c r="I14">
        <v>0</v>
      </c>
      <c r="J14">
        <f>B14</f>
        <v>-1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65</v>
      </c>
      <c r="B15">
        <v>1</v>
      </c>
      <c r="C15" t="s">
        <v>38</v>
      </c>
      <c r="D15" t="s">
        <v>36</v>
      </c>
      <c r="E15" s="4" t="s">
        <v>63</v>
      </c>
      <c r="F15" t="s">
        <v>66</v>
      </c>
      <c r="G15" t="s">
        <v>2</v>
      </c>
      <c r="H15" t="s">
        <v>4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9" spans="1:1" ht="16" x14ac:dyDescent="0.2">
      <c r="A19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wet spent grains</vt:lpstr>
      <vt:lpstr>hot break</vt:lpstr>
      <vt:lpstr>residual trub</vt:lpstr>
      <vt:lpstr>yeast trub</vt:lpstr>
      <vt:lpstr>beer losses</vt:lpstr>
      <vt:lpstr>spent filter cake</vt:lpstr>
      <vt:lpstr>CO2 off-gas</vt:lpstr>
      <vt:lpstr>packaged beer crate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janpopie</dc:creator>
  <cp:lastModifiedBy>Jan-Linus Popien</cp:lastModifiedBy>
  <dcterms:created xsi:type="dcterms:W3CDTF">2023-02-17T09:42:03Z</dcterms:created>
  <dcterms:modified xsi:type="dcterms:W3CDTF">2025-05-14T15:09:02Z</dcterms:modified>
</cp:coreProperties>
</file>