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20" windowWidth="19440" windowHeight="9636"/>
  </bookViews>
  <sheets>
    <sheet name="kc_kcb" sheetId="1" r:id="rId1"/>
    <sheet name="graph kcb" sheetId="2" r:id="rId2"/>
    <sheet name="Feuil3" sheetId="3" r:id="rId3"/>
  </sheets>
  <definedNames>
    <definedName name="bcor1" localSheetId="0">kc_kcb!$B$12</definedName>
  </definedNames>
  <calcPr calcId="125725"/>
</workbook>
</file>

<file path=xl/calcChain.xml><?xml version="1.0" encoding="utf-8"?>
<calcChain xmlns="http://schemas.openxmlformats.org/spreadsheetml/2006/main">
  <c r="B13" i="3"/>
  <c r="B14"/>
  <c r="B15"/>
  <c r="B16"/>
  <c r="B17"/>
  <c r="B18"/>
  <c r="B19"/>
  <c r="B20"/>
  <c r="B21"/>
  <c r="B22"/>
  <c r="B12"/>
  <c r="C25" i="2"/>
  <c r="F22"/>
  <c r="B22"/>
  <c r="B13"/>
  <c r="C13"/>
  <c r="D13"/>
  <c r="F13"/>
  <c r="G13"/>
  <c r="I13" s="1"/>
  <c r="C27" s="1"/>
  <c r="B14"/>
  <c r="C14"/>
  <c r="D14"/>
  <c r="F14"/>
  <c r="G14"/>
  <c r="I14" s="1"/>
  <c r="C28" s="1"/>
  <c r="B15"/>
  <c r="C15"/>
  <c r="D15"/>
  <c r="F15"/>
  <c r="G15"/>
  <c r="I15" s="1"/>
  <c r="C29" s="1"/>
  <c r="B16"/>
  <c r="C16"/>
  <c r="D16"/>
  <c r="F16"/>
  <c r="G16"/>
  <c r="I16"/>
  <c r="C30" s="1"/>
  <c r="B17"/>
  <c r="C17"/>
  <c r="D17"/>
  <c r="F17"/>
  <c r="G17"/>
  <c r="I17" s="1"/>
  <c r="C31" s="1"/>
  <c r="B18"/>
  <c r="C18"/>
  <c r="D18"/>
  <c r="F18"/>
  <c r="G18"/>
  <c r="I18" s="1"/>
  <c r="C32" s="1"/>
  <c r="B19"/>
  <c r="C19"/>
  <c r="D19"/>
  <c r="F19"/>
  <c r="G19"/>
  <c r="I19" s="1"/>
  <c r="C33" s="1"/>
  <c r="B20"/>
  <c r="C20"/>
  <c r="D20"/>
  <c r="F20"/>
  <c r="G20"/>
  <c r="I20" s="1"/>
  <c r="C34" s="1"/>
  <c r="B21"/>
  <c r="C21"/>
  <c r="D21"/>
  <c r="F21"/>
  <c r="G21"/>
  <c r="I21" s="1"/>
  <c r="C35" s="1"/>
  <c r="C22"/>
  <c r="D22"/>
  <c r="I22" s="1"/>
  <c r="C36" s="1"/>
  <c r="G22"/>
  <c r="C12"/>
  <c r="D12"/>
  <c r="F12"/>
  <c r="I12" s="1"/>
  <c r="C26" s="1"/>
  <c r="G12"/>
  <c r="B12"/>
</calcChain>
</file>

<file path=xl/sharedStrings.xml><?xml version="1.0" encoding="utf-8"?>
<sst xmlns="http://schemas.openxmlformats.org/spreadsheetml/2006/main" count="64" uniqueCount="40">
  <si>
    <t>TITRE</t>
  </si>
  <si>
    <t>COMMENT</t>
  </si>
  <si>
    <t>AKCB</t>
  </si>
  <si>
    <t>BKCB</t>
  </si>
  <si>
    <t>KE</t>
  </si>
  <si>
    <t>PROLONG</t>
  </si>
  <si>
    <t>Arbres</t>
  </si>
  <si>
    <t>relation kc-fc à partir de FAO citrus, young olive, ErRa</t>
  </si>
  <si>
    <t>Haouz, Duchemin 2006, ndvimin=0.14</t>
  </si>
  <si>
    <t>Citrus FAO</t>
  </si>
  <si>
    <t>Arbres (moyenne)</t>
  </si>
  <si>
    <t>moyenne Vincent des données Sudmed, FAO, Zhang, Duchemin</t>
  </si>
  <si>
    <t>Calera, IDS 2005</t>
  </si>
  <si>
    <t>Potatoes</t>
  </si>
  <si>
    <t>Allen, 1998</t>
  </si>
  <si>
    <t>Arbres Kc</t>
  </si>
  <si>
    <t>xxx</t>
  </si>
  <si>
    <t>KC_or_Kcb</t>
  </si>
  <si>
    <t>Annuelles kcb (ke=0.2)</t>
  </si>
  <si>
    <t>Annuelles kcb (ke=0.3)</t>
  </si>
  <si>
    <t>ndvi_or_fc</t>
  </si>
  <si>
    <t>Demeter Kcb</t>
  </si>
  <si>
    <t>Demeter Kc</t>
  </si>
  <si>
    <t>Allen, 1998, à partir des citrus 20%, 50% et 70% de la table17</t>
  </si>
  <si>
    <t>Lopez-Urrea, Agwat 2009</t>
  </si>
  <si>
    <t>Wheat Kcb (Spain (Barrax))</t>
  </si>
  <si>
    <t>Wheat Kc (Spain (Barrax))</t>
  </si>
  <si>
    <t>Cotton Kcb (Phoenix Az)</t>
  </si>
  <si>
    <t>Hunsaker, Irrig Sci, 2003</t>
  </si>
  <si>
    <t>Tomatoe</t>
  </si>
  <si>
    <t>Hanson, AWM, 2005 (modified to be lineal with interception at 0.17)</t>
  </si>
  <si>
    <t>kcb</t>
  </si>
  <si>
    <t>ndvi</t>
  </si>
  <si>
    <t>moy</t>
  </si>
  <si>
    <t>1.387-0.112</t>
  </si>
  <si>
    <t>fc</t>
  </si>
  <si>
    <t>arbres</t>
  </si>
  <si>
    <t>Annuelles kcb</t>
  </si>
  <si>
    <t>Cereals</t>
  </si>
  <si>
    <t>Saadi, 2015 Remote sensing</t>
  </si>
</sst>
</file>

<file path=xl/styles.xml><?xml version="1.0" encoding="utf-8"?>
<styleSheet xmlns="http://schemas.openxmlformats.org/spreadsheetml/2006/main">
  <numFmts count="1">
    <numFmt numFmtId="164" formatCode="0.0000"/>
  </numFmts>
  <fonts count="2">
    <font>
      <sz val="10"/>
      <name val="Arial"/>
    </font>
    <font>
      <sz val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NDVI - Kcb</a:t>
            </a:r>
          </a:p>
        </c:rich>
      </c:tx>
    </c:title>
    <c:plotArea>
      <c:layout/>
      <c:lineChart>
        <c:grouping val="standard"/>
        <c:ser>
          <c:idx val="1"/>
          <c:order val="0"/>
          <c:tx>
            <c:strRef>
              <c:f>'graph kcb'!$B$11</c:f>
              <c:strCache>
                <c:ptCount val="1"/>
                <c:pt idx="0">
                  <c:v>Calera, IDS 2005</c:v>
                </c:pt>
              </c:strCache>
            </c:strRef>
          </c:tx>
          <c:marker>
            <c:symbol val="none"/>
          </c:marker>
          <c:cat>
            <c:numRef>
              <c:f>'graph kcb'!$A$12:$A$22</c:f>
              <c:numCache>
                <c:formatCode>General</c:formatCode>
                <c:ptCount val="1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</c:numCache>
            </c:numRef>
          </c:cat>
          <c:val>
            <c:numRef>
              <c:f>'graph kcb'!$B$12:$B$22</c:f>
              <c:numCache>
                <c:formatCode>General</c:formatCode>
                <c:ptCount val="11"/>
                <c:pt idx="0">
                  <c:v>-0.1</c:v>
                </c:pt>
                <c:pt idx="1">
                  <c:v>5.6249999999999994E-2</c:v>
                </c:pt>
                <c:pt idx="2">
                  <c:v>0.21249999999999999</c:v>
                </c:pt>
                <c:pt idx="3">
                  <c:v>0.36875000000000002</c:v>
                </c:pt>
                <c:pt idx="4">
                  <c:v>0.52500000000000002</c:v>
                </c:pt>
                <c:pt idx="5">
                  <c:v>0.68125000000000002</c:v>
                </c:pt>
                <c:pt idx="6">
                  <c:v>0.83750000000000002</c:v>
                </c:pt>
                <c:pt idx="7">
                  <c:v>0.99375000000000002</c:v>
                </c:pt>
                <c:pt idx="8">
                  <c:v>1.1499999999999999</c:v>
                </c:pt>
                <c:pt idx="9">
                  <c:v>1.3062499999999999</c:v>
                </c:pt>
                <c:pt idx="10">
                  <c:v>1.4624999999999999</c:v>
                </c:pt>
              </c:numCache>
            </c:numRef>
          </c:val>
        </c:ser>
        <c:ser>
          <c:idx val="2"/>
          <c:order val="1"/>
          <c:tx>
            <c:strRef>
              <c:f>'graph kcb'!$C$11</c:f>
              <c:strCache>
                <c:ptCount val="1"/>
                <c:pt idx="0">
                  <c:v>Allen, 1998</c:v>
                </c:pt>
              </c:strCache>
            </c:strRef>
          </c:tx>
          <c:marker>
            <c:symbol val="none"/>
          </c:marker>
          <c:cat>
            <c:numRef>
              <c:f>'graph kcb'!$A$12:$A$22</c:f>
              <c:numCache>
                <c:formatCode>General</c:formatCode>
                <c:ptCount val="1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</c:numCache>
            </c:numRef>
          </c:cat>
          <c:val>
            <c:numRef>
              <c:f>'graph kcb'!$C$12:$C$22</c:f>
              <c:numCache>
                <c:formatCode>General</c:formatCode>
                <c:ptCount val="11"/>
                <c:pt idx="0">
                  <c:v>0</c:v>
                </c:pt>
                <c:pt idx="1">
                  <c:v>0.122</c:v>
                </c:pt>
                <c:pt idx="2">
                  <c:v>0.24399999999999999</c:v>
                </c:pt>
                <c:pt idx="3">
                  <c:v>0.36599999999999999</c:v>
                </c:pt>
                <c:pt idx="4">
                  <c:v>0.48799999999999999</c:v>
                </c:pt>
                <c:pt idx="5">
                  <c:v>0.61</c:v>
                </c:pt>
                <c:pt idx="6">
                  <c:v>0.73199999999999998</c:v>
                </c:pt>
                <c:pt idx="7">
                  <c:v>0.85399999999999998</c:v>
                </c:pt>
                <c:pt idx="8">
                  <c:v>0.97599999999999998</c:v>
                </c:pt>
                <c:pt idx="9">
                  <c:v>1.0980000000000001</c:v>
                </c:pt>
                <c:pt idx="10">
                  <c:v>1.22</c:v>
                </c:pt>
              </c:numCache>
            </c:numRef>
          </c:val>
        </c:ser>
        <c:ser>
          <c:idx val="3"/>
          <c:order val="2"/>
          <c:tx>
            <c:strRef>
              <c:f>'graph kcb'!$D$11</c:f>
              <c:strCache>
                <c:ptCount val="1"/>
                <c:pt idx="0">
                  <c:v>Haouz, Duchemin 2006, ndvimin=0.14</c:v>
                </c:pt>
              </c:strCache>
            </c:strRef>
          </c:tx>
          <c:marker>
            <c:symbol val="none"/>
          </c:marker>
          <c:cat>
            <c:numRef>
              <c:f>'graph kcb'!$A$12:$A$22</c:f>
              <c:numCache>
                <c:formatCode>General</c:formatCode>
                <c:ptCount val="1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</c:numCache>
            </c:numRef>
          </c:cat>
          <c:val>
            <c:numRef>
              <c:f>'graph kcb'!$D$12:$D$22</c:f>
              <c:numCache>
                <c:formatCode>General</c:formatCode>
                <c:ptCount val="11"/>
                <c:pt idx="0">
                  <c:v>-0.2296</c:v>
                </c:pt>
                <c:pt idx="1">
                  <c:v>-6.5599999999999992E-2</c:v>
                </c:pt>
                <c:pt idx="2">
                  <c:v>9.8400000000000015E-2</c:v>
                </c:pt>
                <c:pt idx="3">
                  <c:v>0.26239999999999997</c:v>
                </c:pt>
                <c:pt idx="4">
                  <c:v>0.4264</c:v>
                </c:pt>
                <c:pt idx="5">
                  <c:v>0.59039999999999992</c:v>
                </c:pt>
                <c:pt idx="6">
                  <c:v>0.75439999999999985</c:v>
                </c:pt>
                <c:pt idx="7">
                  <c:v>0.91839999999999988</c:v>
                </c:pt>
                <c:pt idx="8">
                  <c:v>1.0824</c:v>
                </c:pt>
                <c:pt idx="9">
                  <c:v>1.2464</c:v>
                </c:pt>
                <c:pt idx="10">
                  <c:v>1.4103999999999999</c:v>
                </c:pt>
              </c:numCache>
            </c:numRef>
          </c:val>
        </c:ser>
        <c:ser>
          <c:idx val="5"/>
          <c:order val="3"/>
          <c:tx>
            <c:strRef>
              <c:f>'graph kcb'!$F$11</c:f>
              <c:strCache>
                <c:ptCount val="1"/>
                <c:pt idx="0">
                  <c:v>Lopez-Urrea, Agwat 2009</c:v>
                </c:pt>
              </c:strCache>
            </c:strRef>
          </c:tx>
          <c:marker>
            <c:symbol val="none"/>
          </c:marker>
          <c:cat>
            <c:numRef>
              <c:f>'graph kcb'!$A$12:$A$22</c:f>
              <c:numCache>
                <c:formatCode>General</c:formatCode>
                <c:ptCount val="1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</c:numCache>
            </c:numRef>
          </c:cat>
          <c:val>
            <c:numRef>
              <c:f>'graph kcb'!$F$12:$F$22</c:f>
              <c:numCache>
                <c:formatCode>General</c:formatCode>
                <c:ptCount val="11"/>
                <c:pt idx="0">
                  <c:v>-0.14000000000000001</c:v>
                </c:pt>
                <c:pt idx="1">
                  <c:v>-6.0000000000000053E-3</c:v>
                </c:pt>
                <c:pt idx="2">
                  <c:v>0.128</c:v>
                </c:pt>
                <c:pt idx="3">
                  <c:v>0.26200000000000001</c:v>
                </c:pt>
                <c:pt idx="4">
                  <c:v>0.39600000000000002</c:v>
                </c:pt>
                <c:pt idx="5">
                  <c:v>0.53</c:v>
                </c:pt>
                <c:pt idx="6">
                  <c:v>0.66400000000000003</c:v>
                </c:pt>
                <c:pt idx="7">
                  <c:v>0.79799999999999993</c:v>
                </c:pt>
                <c:pt idx="8">
                  <c:v>0.93200000000000005</c:v>
                </c:pt>
                <c:pt idx="9">
                  <c:v>1.0660000000000003</c:v>
                </c:pt>
                <c:pt idx="10">
                  <c:v>1.2000000000000002</c:v>
                </c:pt>
              </c:numCache>
            </c:numRef>
          </c:val>
        </c:ser>
        <c:ser>
          <c:idx val="6"/>
          <c:order val="4"/>
          <c:tx>
            <c:strRef>
              <c:f>'graph kcb'!$G$11</c:f>
              <c:strCache>
                <c:ptCount val="1"/>
                <c:pt idx="0">
                  <c:v>Hunsaker, Irrig Sci, 2003</c:v>
                </c:pt>
              </c:strCache>
            </c:strRef>
          </c:tx>
          <c:marker>
            <c:symbol val="none"/>
          </c:marker>
          <c:cat>
            <c:numRef>
              <c:f>'graph kcb'!$A$12:$A$22</c:f>
              <c:numCache>
                <c:formatCode>General</c:formatCode>
                <c:ptCount val="1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</c:numCache>
            </c:numRef>
          </c:cat>
          <c:val>
            <c:numRef>
              <c:f>'graph kcb'!$G$12:$G$22</c:f>
              <c:numCache>
                <c:formatCode>General</c:formatCode>
                <c:ptCount val="11"/>
                <c:pt idx="0">
                  <c:v>-0.08</c:v>
                </c:pt>
                <c:pt idx="1">
                  <c:v>5.5000000000000007E-2</c:v>
                </c:pt>
                <c:pt idx="2">
                  <c:v>0.19</c:v>
                </c:pt>
                <c:pt idx="3">
                  <c:v>0.32500000000000001</c:v>
                </c:pt>
                <c:pt idx="4">
                  <c:v>0.46</c:v>
                </c:pt>
                <c:pt idx="5">
                  <c:v>0.59500000000000008</c:v>
                </c:pt>
                <c:pt idx="6">
                  <c:v>0.73000000000000009</c:v>
                </c:pt>
                <c:pt idx="7">
                  <c:v>0.86499999999999999</c:v>
                </c:pt>
                <c:pt idx="8">
                  <c:v>1</c:v>
                </c:pt>
                <c:pt idx="9">
                  <c:v>1.135</c:v>
                </c:pt>
                <c:pt idx="10">
                  <c:v>1.27</c:v>
                </c:pt>
              </c:numCache>
            </c:numRef>
          </c:val>
        </c:ser>
        <c:ser>
          <c:idx val="0"/>
          <c:order val="5"/>
          <c:tx>
            <c:v>moy</c:v>
          </c:tx>
          <c:spPr>
            <a:ln>
              <a:solidFill>
                <a:srgbClr val="4F81BD"/>
              </a:solidFill>
              <a:prstDash val="sysDash"/>
            </a:ln>
          </c:spPr>
          <c:marker>
            <c:symbol val="none"/>
          </c:marker>
          <c:trendline>
            <c:trendlineType val="linear"/>
          </c:trendline>
          <c:val>
            <c:numRef>
              <c:f>'graph kcb'!$I$12:$I$22</c:f>
              <c:numCache>
                <c:formatCode>General</c:formatCode>
                <c:ptCount val="11"/>
                <c:pt idx="0">
                  <c:v>-0.1124</c:v>
                </c:pt>
                <c:pt idx="1">
                  <c:v>2.6350000000000002E-2</c:v>
                </c:pt>
                <c:pt idx="2">
                  <c:v>0.1651</c:v>
                </c:pt>
                <c:pt idx="3">
                  <c:v>0.30384999999999995</c:v>
                </c:pt>
                <c:pt idx="4">
                  <c:v>0.44259999999999999</c:v>
                </c:pt>
                <c:pt idx="5">
                  <c:v>0.58134999999999992</c:v>
                </c:pt>
                <c:pt idx="6">
                  <c:v>0.72009999999999996</c:v>
                </c:pt>
                <c:pt idx="7">
                  <c:v>0.85884999999999989</c:v>
                </c:pt>
                <c:pt idx="8">
                  <c:v>0.99760000000000004</c:v>
                </c:pt>
                <c:pt idx="9">
                  <c:v>1.1363500000000002</c:v>
                </c:pt>
                <c:pt idx="10">
                  <c:v>1.2750999999999999</c:v>
                </c:pt>
              </c:numCache>
            </c:numRef>
          </c:val>
        </c:ser>
        <c:marker val="1"/>
        <c:axId val="137169920"/>
        <c:axId val="137188096"/>
      </c:lineChart>
      <c:catAx>
        <c:axId val="137169920"/>
        <c:scaling>
          <c:orientation val="minMax"/>
        </c:scaling>
        <c:axPos val="b"/>
        <c:numFmt formatCode="General" sourceLinked="1"/>
        <c:tickLblPos val="nextTo"/>
        <c:crossAx val="137188096"/>
        <c:crosses val="autoZero"/>
        <c:auto val="1"/>
        <c:lblAlgn val="ctr"/>
        <c:lblOffset val="100"/>
      </c:catAx>
      <c:valAx>
        <c:axId val="137188096"/>
        <c:scaling>
          <c:orientation val="minMax"/>
        </c:scaling>
        <c:axPos val="l"/>
        <c:majorGridlines/>
        <c:numFmt formatCode="General" sourceLinked="1"/>
        <c:tickLblPos val="nextTo"/>
        <c:crossAx val="137169920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/>
    <c:plotArea>
      <c:layout>
        <c:manualLayout>
          <c:layoutTarget val="inner"/>
          <c:xMode val="edge"/>
          <c:yMode val="edge"/>
          <c:x val="7.0405074365704284E-2"/>
          <c:y val="0.19480351414406533"/>
          <c:w val="0.69705314960629916"/>
          <c:h val="0.75240449110527863"/>
        </c:manualLayout>
      </c:layout>
      <c:scatterChart>
        <c:scatterStyle val="lineMarker"/>
        <c:ser>
          <c:idx val="0"/>
          <c:order val="0"/>
          <c:tx>
            <c:strRef>
              <c:f>'graph kcb'!$C$25</c:f>
              <c:strCache>
                <c:ptCount val="1"/>
                <c:pt idx="0">
                  <c:v>moy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Eq val="1"/>
            <c:trendlineLbl>
              <c:numFmt formatCode="General" sourceLinked="0"/>
            </c:trendlineLbl>
          </c:trendline>
          <c:xVal>
            <c:numRef>
              <c:f>'graph kcb'!$B$26:$B$36</c:f>
              <c:numCache>
                <c:formatCode>General</c:formatCode>
                <c:ptCount val="1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</c:numCache>
            </c:numRef>
          </c:xVal>
          <c:yVal>
            <c:numRef>
              <c:f>'graph kcb'!$C$26:$C$36</c:f>
              <c:numCache>
                <c:formatCode>0</c:formatCode>
                <c:ptCount val="11"/>
                <c:pt idx="0">
                  <c:v>-0.1124</c:v>
                </c:pt>
                <c:pt idx="1">
                  <c:v>2.6350000000000002E-2</c:v>
                </c:pt>
                <c:pt idx="2">
                  <c:v>0.1651</c:v>
                </c:pt>
                <c:pt idx="3">
                  <c:v>0.30384999999999995</c:v>
                </c:pt>
                <c:pt idx="4">
                  <c:v>0.44259999999999999</c:v>
                </c:pt>
                <c:pt idx="5">
                  <c:v>0.58134999999999992</c:v>
                </c:pt>
                <c:pt idx="6">
                  <c:v>0.72009999999999996</c:v>
                </c:pt>
                <c:pt idx="7">
                  <c:v>0.85884999999999989</c:v>
                </c:pt>
                <c:pt idx="8">
                  <c:v>0.99760000000000004</c:v>
                </c:pt>
                <c:pt idx="9">
                  <c:v>1.1363500000000002</c:v>
                </c:pt>
                <c:pt idx="10">
                  <c:v>1.2750999999999999</c:v>
                </c:pt>
              </c:numCache>
            </c:numRef>
          </c:yVal>
        </c:ser>
        <c:axId val="137226496"/>
        <c:axId val="138477568"/>
      </c:scatterChart>
      <c:valAx>
        <c:axId val="137226496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fr-FR"/>
          </a:p>
        </c:txPr>
        <c:crossAx val="138477568"/>
        <c:crosses val="autoZero"/>
        <c:crossBetween val="midCat"/>
      </c:valAx>
      <c:valAx>
        <c:axId val="138477568"/>
        <c:scaling>
          <c:orientation val="minMax"/>
        </c:scaling>
        <c:axPos val="l"/>
        <c:majorGridlines/>
        <c:numFmt formatCode="0" sourceLinked="1"/>
        <c:tickLblPos val="nextTo"/>
        <c:crossAx val="137226496"/>
        <c:crosses val="autoZero"/>
        <c:crossBetween val="midCat"/>
      </c:valAx>
    </c:plotArea>
    <c:legend>
      <c:legendPos val="r"/>
    </c:legend>
    <c:plotVisOnly val="1"/>
    <c:dispBlanksAs val="gap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/>
    <c:plotArea>
      <c:layout/>
      <c:scatterChart>
        <c:scatterStyle val="lineMarker"/>
        <c:ser>
          <c:idx val="0"/>
          <c:order val="0"/>
          <c:tx>
            <c:strRef>
              <c:f>Feuil3!$B$11</c:f>
              <c:strCache>
                <c:ptCount val="1"/>
                <c:pt idx="0">
                  <c:v>arbres</c:v>
                </c:pt>
              </c:strCache>
            </c:strRef>
          </c:tx>
          <c:spPr>
            <a:ln w="28575">
              <a:noFill/>
            </a:ln>
          </c:spPr>
          <c:xVal>
            <c:numRef>
              <c:f>Feuil3!$A$12:$A$22</c:f>
              <c:numCache>
                <c:formatCode>General</c:formatCode>
                <c:ptCount val="1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</c:numCache>
            </c:numRef>
          </c:xVal>
          <c:yVal>
            <c:numRef>
              <c:f>Feuil3!$B$12:$B$22</c:f>
              <c:numCache>
                <c:formatCode>General</c:formatCode>
                <c:ptCount val="11"/>
                <c:pt idx="0">
                  <c:v>0.22</c:v>
                </c:pt>
                <c:pt idx="1">
                  <c:v>0.27300000000000002</c:v>
                </c:pt>
                <c:pt idx="2">
                  <c:v>0.32600000000000001</c:v>
                </c:pt>
                <c:pt idx="3">
                  <c:v>0.379</c:v>
                </c:pt>
                <c:pt idx="4">
                  <c:v>0.43200000000000005</c:v>
                </c:pt>
                <c:pt idx="5">
                  <c:v>0.48499999999999999</c:v>
                </c:pt>
                <c:pt idx="6">
                  <c:v>0.53800000000000003</c:v>
                </c:pt>
                <c:pt idx="7">
                  <c:v>0.59099999999999997</c:v>
                </c:pt>
                <c:pt idx="8">
                  <c:v>0.64400000000000002</c:v>
                </c:pt>
                <c:pt idx="9">
                  <c:v>0.69700000000000006</c:v>
                </c:pt>
                <c:pt idx="10">
                  <c:v>0.75</c:v>
                </c:pt>
              </c:numCache>
            </c:numRef>
          </c:yVal>
        </c:ser>
        <c:axId val="138539008"/>
        <c:axId val="138540544"/>
      </c:scatterChart>
      <c:valAx>
        <c:axId val="138539008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fr-FR"/>
          </a:p>
        </c:txPr>
        <c:crossAx val="138540544"/>
        <c:crosses val="autoZero"/>
        <c:crossBetween val="midCat"/>
      </c:valAx>
      <c:valAx>
        <c:axId val="138540544"/>
        <c:scaling>
          <c:orientation val="minMax"/>
        </c:scaling>
        <c:axPos val="l"/>
        <c:majorGridlines/>
        <c:numFmt formatCode="General" sourceLinked="1"/>
        <c:tickLblPos val="nextTo"/>
        <c:crossAx val="138539008"/>
        <c:crosses val="autoZero"/>
        <c:crossBetween val="midCat"/>
      </c:valAx>
    </c:plotArea>
    <c:legend>
      <c:legendPos val="r"/>
    </c:legend>
    <c:plotVisOnly val="1"/>
    <c:dispBlanksAs val="gap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180975</xdr:colOff>
      <xdr:row>8</xdr:row>
      <xdr:rowOff>47625</xdr:rowOff>
    </xdr:from>
    <xdr:to>
      <xdr:col>17</xdr:col>
      <xdr:colOff>704850</xdr:colOff>
      <xdr:row>29</xdr:row>
      <xdr:rowOff>47625</xdr:rowOff>
    </xdr:to>
    <xdr:graphicFrame macro="">
      <xdr:nvGraphicFramePr>
        <xdr:cNvPr id="1037" name="ndvi-kcb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381000</xdr:colOff>
      <xdr:row>23</xdr:row>
      <xdr:rowOff>152400</xdr:rowOff>
    </xdr:from>
    <xdr:to>
      <xdr:col>9</xdr:col>
      <xdr:colOff>381000</xdr:colOff>
      <xdr:row>40</xdr:row>
      <xdr:rowOff>142875</xdr:rowOff>
    </xdr:to>
    <xdr:graphicFrame macro="">
      <xdr:nvGraphicFramePr>
        <xdr:cNvPr id="1038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600075</xdr:colOff>
      <xdr:row>8</xdr:row>
      <xdr:rowOff>142875</xdr:rowOff>
    </xdr:from>
    <xdr:to>
      <xdr:col>9</xdr:col>
      <xdr:colOff>600075</xdr:colOff>
      <xdr:row>25</xdr:row>
      <xdr:rowOff>133350</xdr:rowOff>
    </xdr:to>
    <xdr:graphicFrame macro="">
      <xdr:nvGraphicFramePr>
        <xdr:cNvPr id="1024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4"/>
  <sheetViews>
    <sheetView tabSelected="1" workbookViewId="0">
      <selection activeCell="F8" sqref="F8"/>
    </sheetView>
  </sheetViews>
  <sheetFormatPr baseColWidth="10" defaultRowHeight="13.2"/>
  <cols>
    <col min="1" max="1" width="25.6640625" style="1" customWidth="1"/>
    <col min="2" max="2" width="56.6640625" style="1" customWidth="1"/>
    <col min="3" max="4" width="11.6640625" style="2" customWidth="1"/>
    <col min="5" max="5" width="17.6640625" style="2" customWidth="1"/>
    <col min="6" max="7" width="11.6640625" style="2" customWidth="1"/>
    <col min="8" max="8" width="12.6640625" style="1" customWidth="1"/>
  </cols>
  <sheetData>
    <row r="1" spans="1:8">
      <c r="A1" s="1" t="s">
        <v>0</v>
      </c>
      <c r="B1" s="1" t="s">
        <v>1</v>
      </c>
      <c r="C1" s="2" t="s">
        <v>2</v>
      </c>
      <c r="D1" s="2" t="s">
        <v>3</v>
      </c>
      <c r="E1" s="2" t="s">
        <v>20</v>
      </c>
      <c r="F1" s="2" t="s">
        <v>4</v>
      </c>
      <c r="G1" s="2" t="s">
        <v>5</v>
      </c>
      <c r="H1" s="1" t="s">
        <v>17</v>
      </c>
    </row>
    <row r="2" spans="1:8">
      <c r="A2" s="1" t="s">
        <v>6</v>
      </c>
      <c r="B2" s="1" t="s">
        <v>7</v>
      </c>
      <c r="C2" s="2">
        <v>0.51380000000000003</v>
      </c>
      <c r="D2" s="2">
        <v>0.21540000000000001</v>
      </c>
      <c r="E2" s="2">
        <v>2</v>
      </c>
      <c r="F2" s="2">
        <v>0</v>
      </c>
      <c r="G2" s="2">
        <v>1</v>
      </c>
      <c r="H2" s="1">
        <v>1</v>
      </c>
    </row>
    <row r="3" spans="1:8">
      <c r="A3" s="1" t="s">
        <v>9</v>
      </c>
      <c r="B3" s="1" t="s">
        <v>23</v>
      </c>
      <c r="C3" s="2">
        <v>0.30259999999999998</v>
      </c>
      <c r="D3" s="2">
        <v>0.44209999999999999</v>
      </c>
      <c r="E3" s="2">
        <v>2</v>
      </c>
      <c r="F3" s="2">
        <v>0</v>
      </c>
      <c r="G3" s="2">
        <v>1</v>
      </c>
      <c r="H3" s="1">
        <v>1</v>
      </c>
    </row>
    <row r="4" spans="1:8">
      <c r="A4" s="1" t="s">
        <v>10</v>
      </c>
      <c r="B4" s="1" t="s">
        <v>11</v>
      </c>
      <c r="C4" s="2">
        <v>0.59260000000000002</v>
      </c>
      <c r="D4" s="2">
        <v>0.22620000000000001</v>
      </c>
      <c r="E4" s="2">
        <v>2</v>
      </c>
      <c r="F4" s="2">
        <v>0</v>
      </c>
      <c r="G4" s="2">
        <v>1</v>
      </c>
      <c r="H4" s="1">
        <v>1</v>
      </c>
    </row>
    <row r="5" spans="1:8">
      <c r="A5" s="1" t="s">
        <v>21</v>
      </c>
      <c r="B5" s="1" t="s">
        <v>12</v>
      </c>
      <c r="C5" s="2">
        <v>1.5625</v>
      </c>
      <c r="D5" s="2">
        <v>-0.1</v>
      </c>
      <c r="E5" s="2">
        <v>1</v>
      </c>
      <c r="F5" s="2">
        <v>0.3</v>
      </c>
      <c r="G5" s="2">
        <v>0</v>
      </c>
      <c r="H5" s="1">
        <v>2</v>
      </c>
    </row>
    <row r="6" spans="1:8">
      <c r="A6" s="1" t="s">
        <v>13</v>
      </c>
      <c r="B6" s="1" t="s">
        <v>14</v>
      </c>
      <c r="C6" s="2">
        <v>1.22</v>
      </c>
      <c r="D6" s="2">
        <v>0</v>
      </c>
      <c r="E6" s="2">
        <v>1</v>
      </c>
      <c r="F6" s="2">
        <v>0.3</v>
      </c>
      <c r="G6" s="2">
        <v>0</v>
      </c>
      <c r="H6" s="1">
        <v>2</v>
      </c>
    </row>
    <row r="7" spans="1:8">
      <c r="A7" s="1" t="s">
        <v>15</v>
      </c>
      <c r="B7" s="1" t="s">
        <v>16</v>
      </c>
      <c r="C7" s="2">
        <v>0.53029999999999999</v>
      </c>
      <c r="D7" s="2">
        <v>0.2205</v>
      </c>
      <c r="E7" s="2">
        <v>2</v>
      </c>
      <c r="F7" s="2">
        <v>0</v>
      </c>
      <c r="G7" s="2">
        <v>1</v>
      </c>
      <c r="H7" s="1">
        <v>1</v>
      </c>
    </row>
    <row r="8" spans="1:8">
      <c r="A8" s="1" t="s">
        <v>37</v>
      </c>
      <c r="B8" s="1" t="s">
        <v>8</v>
      </c>
      <c r="C8" s="2">
        <v>1.64</v>
      </c>
      <c r="D8" s="2">
        <v>-0.2296</v>
      </c>
      <c r="E8" s="2">
        <v>1</v>
      </c>
      <c r="F8" s="2">
        <v>0.1</v>
      </c>
      <c r="G8" s="2">
        <v>0</v>
      </c>
      <c r="H8" s="1">
        <v>2</v>
      </c>
    </row>
    <row r="9" spans="1:8">
      <c r="A9" s="1" t="s">
        <v>22</v>
      </c>
      <c r="B9" s="1" t="s">
        <v>12</v>
      </c>
      <c r="C9" s="2">
        <v>1.25</v>
      </c>
      <c r="D9" s="2">
        <v>0.3</v>
      </c>
      <c r="E9" s="2">
        <v>1</v>
      </c>
      <c r="F9" s="2">
        <v>0</v>
      </c>
      <c r="G9" s="2">
        <v>0</v>
      </c>
      <c r="H9" s="1">
        <v>1</v>
      </c>
    </row>
    <row r="10" spans="1:8">
      <c r="A10" s="1" t="s">
        <v>25</v>
      </c>
      <c r="B10" s="1" t="s">
        <v>24</v>
      </c>
      <c r="C10" s="2">
        <v>1.34</v>
      </c>
      <c r="D10" s="2">
        <v>-0.14000000000000001</v>
      </c>
      <c r="E10" s="2">
        <v>1</v>
      </c>
      <c r="F10" s="2">
        <v>0.3</v>
      </c>
      <c r="G10" s="2">
        <v>0</v>
      </c>
      <c r="H10" s="1">
        <v>2</v>
      </c>
    </row>
    <row r="11" spans="1:8">
      <c r="A11" s="1" t="s">
        <v>26</v>
      </c>
      <c r="B11" s="1" t="s">
        <v>24</v>
      </c>
      <c r="C11" s="2">
        <v>1.39</v>
      </c>
      <c r="D11" s="2">
        <v>-0.05</v>
      </c>
      <c r="E11" s="2">
        <v>2</v>
      </c>
      <c r="F11" s="2">
        <v>0</v>
      </c>
      <c r="G11" s="2">
        <v>0</v>
      </c>
      <c r="H11" s="1">
        <v>1</v>
      </c>
    </row>
    <row r="12" spans="1:8">
      <c r="A12" s="1" t="s">
        <v>27</v>
      </c>
      <c r="B12" s="1" t="s">
        <v>28</v>
      </c>
      <c r="C12" s="2">
        <v>1.35</v>
      </c>
      <c r="D12" s="2">
        <v>-0.08</v>
      </c>
      <c r="E12" s="2">
        <v>1</v>
      </c>
      <c r="F12" s="2">
        <v>0.3</v>
      </c>
      <c r="G12" s="2">
        <v>0</v>
      </c>
      <c r="H12" s="1">
        <v>2</v>
      </c>
    </row>
    <row r="13" spans="1:8">
      <c r="A13" s="1" t="s">
        <v>29</v>
      </c>
      <c r="B13" s="1" t="s">
        <v>30</v>
      </c>
      <c r="C13" s="2">
        <v>1.0469999999999999</v>
      </c>
      <c r="D13" s="2">
        <v>0.17</v>
      </c>
      <c r="E13" s="2">
        <v>2</v>
      </c>
      <c r="F13" s="2">
        <v>0</v>
      </c>
      <c r="G13" s="2">
        <v>0</v>
      </c>
      <c r="H13" s="1">
        <v>1</v>
      </c>
    </row>
    <row r="14" spans="1:8">
      <c r="A14" s="1" t="s">
        <v>38</v>
      </c>
      <c r="B14" s="1" t="s">
        <v>39</v>
      </c>
      <c r="C14" s="2">
        <v>1.36</v>
      </c>
      <c r="D14" s="2">
        <v>-0.18</v>
      </c>
      <c r="E14" s="2">
        <v>1</v>
      </c>
      <c r="F14" s="2">
        <v>0.3</v>
      </c>
      <c r="G14" s="2">
        <v>0</v>
      </c>
      <c r="H14" s="1">
        <v>2</v>
      </c>
    </row>
  </sheetData>
  <phoneticPr fontId="1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6"/>
  <sheetViews>
    <sheetView topLeftCell="A7" workbookViewId="0">
      <selection activeCell="M39" sqref="M39"/>
    </sheetView>
  </sheetViews>
  <sheetFormatPr baseColWidth="10" defaultRowHeight="13.2"/>
  <sheetData>
    <row r="1" spans="1:9">
      <c r="A1" t="s">
        <v>31</v>
      </c>
    </row>
    <row r="2" spans="1:9">
      <c r="B2" s="1" t="s">
        <v>21</v>
      </c>
      <c r="C2" s="1" t="s">
        <v>13</v>
      </c>
      <c r="D2" s="1" t="s">
        <v>19</v>
      </c>
      <c r="E2" s="1" t="s">
        <v>18</v>
      </c>
      <c r="F2" s="1" t="s">
        <v>25</v>
      </c>
      <c r="G2" s="1" t="s">
        <v>27</v>
      </c>
    </row>
    <row r="3" spans="1:9">
      <c r="B3" s="1" t="s">
        <v>12</v>
      </c>
      <c r="C3" s="1" t="s">
        <v>14</v>
      </c>
      <c r="D3" s="1" t="s">
        <v>8</v>
      </c>
      <c r="E3" s="1" t="s">
        <v>8</v>
      </c>
      <c r="F3" s="1" t="s">
        <v>24</v>
      </c>
      <c r="G3" s="1" t="s">
        <v>28</v>
      </c>
    </row>
    <row r="4" spans="1:9">
      <c r="B4" s="2">
        <v>1.5625</v>
      </c>
      <c r="C4" s="2">
        <v>1.22</v>
      </c>
      <c r="D4" s="2">
        <v>1.64</v>
      </c>
      <c r="E4" s="2">
        <v>1.64</v>
      </c>
      <c r="F4" s="2">
        <v>1.34</v>
      </c>
      <c r="G4" s="2">
        <v>1.35</v>
      </c>
      <c r="I4" t="s">
        <v>34</v>
      </c>
    </row>
    <row r="5" spans="1:9">
      <c r="B5" s="2">
        <v>-0.1</v>
      </c>
      <c r="C5" s="2">
        <v>0</v>
      </c>
      <c r="D5" s="2">
        <v>-0.2296</v>
      </c>
      <c r="E5" s="2">
        <v>-0.2296</v>
      </c>
      <c r="F5" s="2">
        <v>-0.14000000000000001</v>
      </c>
      <c r="G5" s="2">
        <v>-0.08</v>
      </c>
    </row>
    <row r="6" spans="1:9">
      <c r="B6" s="2">
        <v>1</v>
      </c>
      <c r="C6" s="2">
        <v>1</v>
      </c>
      <c r="D6" s="2">
        <v>1</v>
      </c>
      <c r="E6" s="2">
        <v>1</v>
      </c>
      <c r="F6" s="2">
        <v>1</v>
      </c>
      <c r="G6" s="2">
        <v>1</v>
      </c>
    </row>
    <row r="7" spans="1:9">
      <c r="B7" s="2">
        <v>0.3</v>
      </c>
      <c r="C7" s="2">
        <v>0.3</v>
      </c>
      <c r="D7" s="2">
        <v>0.3</v>
      </c>
      <c r="E7" s="2">
        <v>0.2</v>
      </c>
      <c r="F7" s="2">
        <v>0.2</v>
      </c>
      <c r="G7" s="2">
        <v>0.2</v>
      </c>
    </row>
    <row r="8" spans="1:9">
      <c r="B8" s="2">
        <v>0</v>
      </c>
      <c r="C8" s="2">
        <v>0</v>
      </c>
      <c r="D8" s="2">
        <v>0</v>
      </c>
      <c r="E8" s="2">
        <v>0</v>
      </c>
      <c r="F8" s="2">
        <v>0</v>
      </c>
      <c r="G8" s="2">
        <v>0</v>
      </c>
    </row>
    <row r="9" spans="1:9">
      <c r="B9" s="1">
        <v>2</v>
      </c>
      <c r="C9" s="1">
        <v>2</v>
      </c>
      <c r="D9" s="1">
        <v>2</v>
      </c>
      <c r="E9" s="1">
        <v>2</v>
      </c>
      <c r="F9" s="1">
        <v>2</v>
      </c>
      <c r="G9" s="1">
        <v>2</v>
      </c>
    </row>
    <row r="11" spans="1:9">
      <c r="A11" t="s">
        <v>32</v>
      </c>
      <c r="B11" s="1" t="s">
        <v>12</v>
      </c>
      <c r="C11" s="1" t="s">
        <v>14</v>
      </c>
      <c r="D11" s="1" t="s">
        <v>8</v>
      </c>
      <c r="E11" s="1"/>
      <c r="F11" s="1" t="s">
        <v>24</v>
      </c>
      <c r="G11" s="1" t="s">
        <v>28</v>
      </c>
      <c r="I11" s="1" t="s">
        <v>33</v>
      </c>
    </row>
    <row r="12" spans="1:9">
      <c r="A12">
        <v>0</v>
      </c>
      <c r="B12">
        <f>B$4*$A12+B$5</f>
        <v>-0.1</v>
      </c>
      <c r="C12">
        <f t="shared" ref="C12:G22" si="0">C$4*$A12+C$5</f>
        <v>0</v>
      </c>
      <c r="D12">
        <f t="shared" si="0"/>
        <v>-0.2296</v>
      </c>
      <c r="F12">
        <f t="shared" si="0"/>
        <v>-0.14000000000000001</v>
      </c>
      <c r="G12">
        <f t="shared" si="0"/>
        <v>-0.08</v>
      </c>
      <c r="I12">
        <f t="shared" ref="I12:I22" si="1">(G12+F12+D12+C12)/4</f>
        <v>-0.1124</v>
      </c>
    </row>
    <row r="13" spans="1:9">
      <c r="A13">
        <v>0.1</v>
      </c>
      <c r="B13">
        <f t="shared" ref="B13:B21" si="2">B$4*$A13+B$5</f>
        <v>5.6249999999999994E-2</v>
      </c>
      <c r="C13">
        <f t="shared" si="0"/>
        <v>0.122</v>
      </c>
      <c r="D13">
        <f t="shared" si="0"/>
        <v>-6.5599999999999992E-2</v>
      </c>
      <c r="F13">
        <f t="shared" si="0"/>
        <v>-6.0000000000000053E-3</v>
      </c>
      <c r="G13">
        <f t="shared" si="0"/>
        <v>5.5000000000000007E-2</v>
      </c>
      <c r="I13">
        <f t="shared" si="1"/>
        <v>2.6350000000000002E-2</v>
      </c>
    </row>
    <row r="14" spans="1:9">
      <c r="A14">
        <v>0.2</v>
      </c>
      <c r="B14">
        <f t="shared" si="2"/>
        <v>0.21249999999999999</v>
      </c>
      <c r="C14">
        <f t="shared" si="0"/>
        <v>0.24399999999999999</v>
      </c>
      <c r="D14">
        <f t="shared" si="0"/>
        <v>9.8400000000000015E-2</v>
      </c>
      <c r="F14">
        <f t="shared" si="0"/>
        <v>0.128</v>
      </c>
      <c r="G14">
        <f t="shared" si="0"/>
        <v>0.19</v>
      </c>
      <c r="I14">
        <f t="shared" si="1"/>
        <v>0.1651</v>
      </c>
    </row>
    <row r="15" spans="1:9">
      <c r="A15">
        <v>0.3</v>
      </c>
      <c r="B15">
        <f t="shared" si="2"/>
        <v>0.36875000000000002</v>
      </c>
      <c r="C15">
        <f t="shared" si="0"/>
        <v>0.36599999999999999</v>
      </c>
      <c r="D15">
        <f t="shared" si="0"/>
        <v>0.26239999999999997</v>
      </c>
      <c r="F15">
        <f t="shared" si="0"/>
        <v>0.26200000000000001</v>
      </c>
      <c r="G15">
        <f t="shared" si="0"/>
        <v>0.32500000000000001</v>
      </c>
      <c r="I15">
        <f t="shared" si="1"/>
        <v>0.30384999999999995</v>
      </c>
    </row>
    <row r="16" spans="1:9">
      <c r="A16">
        <v>0.4</v>
      </c>
      <c r="B16">
        <f t="shared" si="2"/>
        <v>0.52500000000000002</v>
      </c>
      <c r="C16">
        <f t="shared" si="0"/>
        <v>0.48799999999999999</v>
      </c>
      <c r="D16">
        <f t="shared" si="0"/>
        <v>0.4264</v>
      </c>
      <c r="F16">
        <f t="shared" si="0"/>
        <v>0.39600000000000002</v>
      </c>
      <c r="G16">
        <f t="shared" si="0"/>
        <v>0.46</v>
      </c>
      <c r="I16">
        <f t="shared" si="1"/>
        <v>0.44259999999999999</v>
      </c>
    </row>
    <row r="17" spans="1:9">
      <c r="A17">
        <v>0.5</v>
      </c>
      <c r="B17">
        <f t="shared" si="2"/>
        <v>0.68125000000000002</v>
      </c>
      <c r="C17">
        <f t="shared" si="0"/>
        <v>0.61</v>
      </c>
      <c r="D17">
        <f t="shared" si="0"/>
        <v>0.59039999999999992</v>
      </c>
      <c r="F17">
        <f t="shared" si="0"/>
        <v>0.53</v>
      </c>
      <c r="G17">
        <f t="shared" si="0"/>
        <v>0.59500000000000008</v>
      </c>
      <c r="I17">
        <f t="shared" si="1"/>
        <v>0.58134999999999992</v>
      </c>
    </row>
    <row r="18" spans="1:9">
      <c r="A18">
        <v>0.6</v>
      </c>
      <c r="B18">
        <f t="shared" si="2"/>
        <v>0.83750000000000002</v>
      </c>
      <c r="C18">
        <f t="shared" si="0"/>
        <v>0.73199999999999998</v>
      </c>
      <c r="D18">
        <f t="shared" si="0"/>
        <v>0.75439999999999985</v>
      </c>
      <c r="F18">
        <f t="shared" si="0"/>
        <v>0.66400000000000003</v>
      </c>
      <c r="G18">
        <f t="shared" si="0"/>
        <v>0.73000000000000009</v>
      </c>
      <c r="I18">
        <f t="shared" si="1"/>
        <v>0.72009999999999996</v>
      </c>
    </row>
    <row r="19" spans="1:9">
      <c r="A19">
        <v>0.7</v>
      </c>
      <c r="B19">
        <f t="shared" si="2"/>
        <v>0.99375000000000002</v>
      </c>
      <c r="C19">
        <f t="shared" si="0"/>
        <v>0.85399999999999998</v>
      </c>
      <c r="D19">
        <f t="shared" si="0"/>
        <v>0.91839999999999988</v>
      </c>
      <c r="F19">
        <f t="shared" si="0"/>
        <v>0.79799999999999993</v>
      </c>
      <c r="G19">
        <f t="shared" si="0"/>
        <v>0.86499999999999999</v>
      </c>
      <c r="I19">
        <f t="shared" si="1"/>
        <v>0.85884999999999989</v>
      </c>
    </row>
    <row r="20" spans="1:9">
      <c r="A20">
        <v>0.8</v>
      </c>
      <c r="B20">
        <f t="shared" si="2"/>
        <v>1.1499999999999999</v>
      </c>
      <c r="C20">
        <f t="shared" si="0"/>
        <v>0.97599999999999998</v>
      </c>
      <c r="D20">
        <f t="shared" si="0"/>
        <v>1.0824</v>
      </c>
      <c r="F20">
        <f t="shared" si="0"/>
        <v>0.93200000000000005</v>
      </c>
      <c r="G20">
        <f t="shared" si="0"/>
        <v>1</v>
      </c>
      <c r="I20">
        <f t="shared" si="1"/>
        <v>0.99760000000000004</v>
      </c>
    </row>
    <row r="21" spans="1:9">
      <c r="A21">
        <v>0.9</v>
      </c>
      <c r="B21">
        <f t="shared" si="2"/>
        <v>1.3062499999999999</v>
      </c>
      <c r="C21">
        <f t="shared" si="0"/>
        <v>1.0980000000000001</v>
      </c>
      <c r="D21">
        <f t="shared" si="0"/>
        <v>1.2464</v>
      </c>
      <c r="F21">
        <f t="shared" si="0"/>
        <v>1.0660000000000003</v>
      </c>
      <c r="G21">
        <f t="shared" si="0"/>
        <v>1.135</v>
      </c>
      <c r="I21">
        <f t="shared" si="1"/>
        <v>1.1363500000000002</v>
      </c>
    </row>
    <row r="22" spans="1:9">
      <c r="A22">
        <v>1</v>
      </c>
      <c r="B22">
        <f>B$4*$A22+B$5</f>
        <v>1.4624999999999999</v>
      </c>
      <c r="C22">
        <f t="shared" si="0"/>
        <v>1.22</v>
      </c>
      <c r="D22">
        <f t="shared" si="0"/>
        <v>1.4103999999999999</v>
      </c>
      <c r="F22">
        <f>F$4*$A22+F$5</f>
        <v>1.2000000000000002</v>
      </c>
      <c r="G22">
        <f t="shared" si="0"/>
        <v>1.27</v>
      </c>
      <c r="I22">
        <f t="shared" si="1"/>
        <v>1.2750999999999999</v>
      </c>
    </row>
    <row r="25" spans="1:9">
      <c r="B25" t="s">
        <v>32</v>
      </c>
      <c r="C25" s="1" t="str">
        <f t="shared" ref="C25:C36" si="3">I11</f>
        <v>moy</v>
      </c>
    </row>
    <row r="26" spans="1:9">
      <c r="B26">
        <v>0</v>
      </c>
      <c r="C26" s="1">
        <f t="shared" si="3"/>
        <v>-0.1124</v>
      </c>
    </row>
    <row r="27" spans="1:9">
      <c r="B27">
        <v>0.1</v>
      </c>
      <c r="C27" s="1">
        <f t="shared" si="3"/>
        <v>2.6350000000000002E-2</v>
      </c>
    </row>
    <row r="28" spans="1:9">
      <c r="B28">
        <v>0.2</v>
      </c>
      <c r="C28" s="1">
        <f t="shared" si="3"/>
        <v>0.1651</v>
      </c>
    </row>
    <row r="29" spans="1:9">
      <c r="B29">
        <v>0.3</v>
      </c>
      <c r="C29" s="1">
        <f t="shared" si="3"/>
        <v>0.30384999999999995</v>
      </c>
    </row>
    <row r="30" spans="1:9">
      <c r="B30">
        <v>0.4</v>
      </c>
      <c r="C30" s="1">
        <f t="shared" si="3"/>
        <v>0.44259999999999999</v>
      </c>
    </row>
    <row r="31" spans="1:9">
      <c r="B31">
        <v>0.5</v>
      </c>
      <c r="C31" s="1">
        <f t="shared" si="3"/>
        <v>0.58134999999999992</v>
      </c>
    </row>
    <row r="32" spans="1:9">
      <c r="B32">
        <v>0.6</v>
      </c>
      <c r="C32" s="1">
        <f t="shared" si="3"/>
        <v>0.72009999999999996</v>
      </c>
    </row>
    <row r="33" spans="2:3">
      <c r="B33">
        <v>0.7</v>
      </c>
      <c r="C33" s="1">
        <f t="shared" si="3"/>
        <v>0.85884999999999989</v>
      </c>
    </row>
    <row r="34" spans="2:3">
      <c r="B34">
        <v>0.8</v>
      </c>
      <c r="C34" s="1">
        <f t="shared" si="3"/>
        <v>0.99760000000000004</v>
      </c>
    </row>
    <row r="35" spans="2:3">
      <c r="B35">
        <v>0.9</v>
      </c>
      <c r="C35" s="1">
        <f t="shared" si="3"/>
        <v>1.1363500000000002</v>
      </c>
    </row>
    <row r="36" spans="2:3">
      <c r="B36">
        <v>1</v>
      </c>
      <c r="C36" s="1">
        <f t="shared" si="3"/>
        <v>1.2750999999999999</v>
      </c>
    </row>
  </sheetData>
  <phoneticPr fontId="1" type="noConversion"/>
  <pageMargins left="0.78740157499999996" right="0.78740157499999996" top="0.984251969" bottom="0.984251969" header="0.4921259845" footer="0.492125984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22"/>
  <sheetViews>
    <sheetView workbookViewId="0">
      <selection activeCell="B22" sqref="A11:B22"/>
    </sheetView>
  </sheetViews>
  <sheetFormatPr baseColWidth="10" defaultRowHeight="13.2"/>
  <sheetData>
    <row r="1" spans="1:3">
      <c r="A1" s="1" t="s">
        <v>6</v>
      </c>
      <c r="B1" s="1" t="s">
        <v>9</v>
      </c>
      <c r="C1" s="1" t="s">
        <v>10</v>
      </c>
    </row>
    <row r="2" spans="1:3">
      <c r="A2" s="1" t="s">
        <v>7</v>
      </c>
      <c r="B2" s="1" t="s">
        <v>23</v>
      </c>
      <c r="C2" s="1" t="s">
        <v>11</v>
      </c>
    </row>
    <row r="3" spans="1:3">
      <c r="A3" s="2">
        <v>0.51380000000000003</v>
      </c>
      <c r="B3" s="2">
        <v>0.30259999999999998</v>
      </c>
      <c r="C3" s="2">
        <v>0.59260000000000002</v>
      </c>
    </row>
    <row r="4" spans="1:3">
      <c r="A4" s="2">
        <v>0.21540000000000001</v>
      </c>
      <c r="B4" s="2">
        <v>0.44209999999999999</v>
      </c>
      <c r="C4" s="2">
        <v>0.22620000000000001</v>
      </c>
    </row>
    <row r="5" spans="1:3">
      <c r="A5" s="2">
        <v>2</v>
      </c>
      <c r="B5" s="2">
        <v>2</v>
      </c>
      <c r="C5" s="2">
        <v>2</v>
      </c>
    </row>
    <row r="6" spans="1:3">
      <c r="A6" s="2">
        <v>0</v>
      </c>
      <c r="B6" s="2">
        <v>0</v>
      </c>
      <c r="C6" s="2">
        <v>0</v>
      </c>
    </row>
    <row r="7" spans="1:3">
      <c r="A7" s="2">
        <v>1</v>
      </c>
      <c r="B7" s="2">
        <v>1</v>
      </c>
      <c r="C7" s="2">
        <v>1</v>
      </c>
    </row>
    <row r="8" spans="1:3">
      <c r="A8" s="1">
        <v>2</v>
      </c>
      <c r="B8" s="1">
        <v>2</v>
      </c>
      <c r="C8" s="1">
        <v>2</v>
      </c>
    </row>
    <row r="11" spans="1:3">
      <c r="A11" t="s">
        <v>35</v>
      </c>
      <c r="B11" s="1" t="s">
        <v>36</v>
      </c>
    </row>
    <row r="12" spans="1:3">
      <c r="A12">
        <v>0</v>
      </c>
      <c r="B12">
        <f>0.53*$A12+0.22</f>
        <v>0.22</v>
      </c>
    </row>
    <row r="13" spans="1:3">
      <c r="A13">
        <v>0.1</v>
      </c>
      <c r="B13">
        <f t="shared" ref="B13:B22" si="0">0.53*$A13+0.22</f>
        <v>0.27300000000000002</v>
      </c>
    </row>
    <row r="14" spans="1:3">
      <c r="A14">
        <v>0.2</v>
      </c>
      <c r="B14">
        <f t="shared" si="0"/>
        <v>0.32600000000000001</v>
      </c>
    </row>
    <row r="15" spans="1:3">
      <c r="A15">
        <v>0.3</v>
      </c>
      <c r="B15">
        <f t="shared" si="0"/>
        <v>0.379</v>
      </c>
    </row>
    <row r="16" spans="1:3">
      <c r="A16">
        <v>0.4</v>
      </c>
      <c r="B16">
        <f t="shared" si="0"/>
        <v>0.43200000000000005</v>
      </c>
    </row>
    <row r="17" spans="1:2">
      <c r="A17">
        <v>0.5</v>
      </c>
      <c r="B17">
        <f t="shared" si="0"/>
        <v>0.48499999999999999</v>
      </c>
    </row>
    <row r="18" spans="1:2">
      <c r="A18">
        <v>0.6</v>
      </c>
      <c r="B18">
        <f t="shared" si="0"/>
        <v>0.53800000000000003</v>
      </c>
    </row>
    <row r="19" spans="1:2">
      <c r="A19">
        <v>0.7</v>
      </c>
      <c r="B19">
        <f t="shared" si="0"/>
        <v>0.59099999999999997</v>
      </c>
    </row>
    <row r="20" spans="1:2">
      <c r="A20">
        <v>0.8</v>
      </c>
      <c r="B20">
        <f t="shared" si="0"/>
        <v>0.64400000000000002</v>
      </c>
    </row>
    <row r="21" spans="1:2">
      <c r="A21">
        <v>0.9</v>
      </c>
      <c r="B21">
        <f t="shared" si="0"/>
        <v>0.69700000000000006</v>
      </c>
    </row>
    <row r="22" spans="1:2">
      <c r="A22">
        <v>1</v>
      </c>
      <c r="B22">
        <f t="shared" si="0"/>
        <v>0.75</v>
      </c>
    </row>
  </sheetData>
  <phoneticPr fontId="1" type="noConversion"/>
  <pageMargins left="0.78740157499999996" right="0.78740157499999996" top="0.984251969" bottom="0.984251969" header="0.4921259845" footer="0.492125984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kc_kcb</vt:lpstr>
      <vt:lpstr>graph kcb</vt:lpstr>
      <vt:lpstr>Feuil3</vt:lpstr>
      <vt:lpstr>kc_kcb!bcor1</vt:lpstr>
    </vt:vector>
  </TitlesOfParts>
  <Company>momoland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</dc:creator>
  <cp:lastModifiedBy>cindy</cp:lastModifiedBy>
  <dcterms:created xsi:type="dcterms:W3CDTF">2009-11-11T09:03:00Z</dcterms:created>
  <dcterms:modified xsi:type="dcterms:W3CDTF">2015-12-07T09:49:48Z</dcterms:modified>
</cp:coreProperties>
</file>