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defaultThemeVersion="166925"/>
  <mc:AlternateContent xmlns:mc="http://schemas.openxmlformats.org/markup-compatibility/2006">
    <mc:Choice Requires="x15">
      <x15ac:absPath xmlns:x15ac="http://schemas.microsoft.com/office/spreadsheetml/2010/11/ac" url="/Users/marbaix/PycharmProjects/EmberFactory/emberfactory/doc/examples/"/>
    </mc:Choice>
  </mc:AlternateContent>
  <xr:revisionPtr revIDLastSave="0" documentId="13_ncr:1_{974245D9-D518-6F47-8E53-DBC5D4227B31}" xr6:coauthVersionLast="47" xr6:coauthVersionMax="47" xr10:uidLastSave="{00000000-0000-0000-0000-000000000000}"/>
  <bookViews>
    <workbookView xWindow="1680" yWindow="780" windowWidth="24200" windowHeight="20400" activeTab="1" xr2:uid="{8CD6BDC9-F665-334B-97B0-32A31F21A1AC}"/>
  </bookViews>
  <sheets>
    <sheet name="Feuil1" sheetId="1" r:id="rId1"/>
    <sheet name="Graph parameters" sheetId="3" r:id="rId2"/>
    <sheet name="Color definition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2" l="1"/>
  <c r="E12" i="2"/>
  <c r="D12" i="2"/>
  <c r="F11" i="2"/>
  <c r="E11" i="2"/>
  <c r="D11" i="2"/>
  <c r="F10" i="2"/>
  <c r="E10" i="2"/>
  <c r="D10" i="2"/>
</calcChain>
</file>

<file path=xl/sharedStrings.xml><?xml version="1.0" encoding="utf-8"?>
<sst xmlns="http://schemas.openxmlformats.org/spreadsheetml/2006/main" count="147" uniqueCount="107">
  <si>
    <t>Risk Transition</t>
  </si>
  <si>
    <t>Global mean surface temperature change above pre-industrial levels °C</t>
  </si>
  <si>
    <t xml:space="preserve">Min </t>
  </si>
  <si>
    <t xml:space="preserve">Max </t>
  </si>
  <si>
    <t>Confidence</t>
  </si>
  <si>
    <t>Medium</t>
  </si>
  <si>
    <t>Name</t>
  </si>
  <si>
    <t>project_name</t>
  </si>
  <si>
    <t>project_source</t>
  </si>
  <si>
    <t>°C</t>
  </si>
  <si>
    <t>haz_name</t>
  </si>
  <si>
    <t>haz_unit</t>
  </si>
  <si>
    <t>leg_title</t>
  </si>
  <si>
    <t>software_version_min</t>
  </si>
  <si>
    <t>Explanation</t>
  </si>
  <si>
    <t>haz_valid_top</t>
  </si>
  <si>
    <t>Global mean surface temperature change</t>
  </si>
  <si>
    <t>haz_axis_top</t>
  </si>
  <si>
    <t>GMST</t>
  </si>
  <si>
    <t>haz_name_std</t>
  </si>
  <si>
    <t>project_notes</t>
  </si>
  <si>
    <t>DATA</t>
  </si>
  <si>
    <t>(white)</t>
  </si>
  <si>
    <t>Undetectable</t>
  </si>
  <si>
    <t>Blue</t>
  </si>
  <si>
    <t>Green</t>
  </si>
  <si>
    <t>Red</t>
  </si>
  <si>
    <t>RiskLevel</t>
  </si>
  <si>
    <t>HEADERS</t>
  </si>
  <si>
    <t>Color</t>
  </si>
  <si>
    <t>PALETTE</t>
  </si>
  <si>
    <t>be_palette</t>
  </si>
  <si>
    <t>Low</t>
  </si>
  <si>
    <t>This sheet  defines colour palettes</t>
  </si>
  <si>
    <t>Benefits</t>
  </si>
  <si>
    <t>(blue)</t>
  </si>
  <si>
    <t>(dark blue)</t>
  </si>
  <si>
    <t>Some benefit</t>
  </si>
  <si>
    <t>Moderate benefit</t>
  </si>
  <si>
    <t>Large benefit</t>
  </si>
  <si>
    <t>Undetectable to moderate benefit</t>
  </si>
  <si>
    <t>Some risk</t>
  </si>
  <si>
    <t xml:space="preserve">Undetectable to moderate </t>
  </si>
  <si>
    <t>Moderate to high</t>
  </si>
  <si>
    <t>high to very high</t>
  </si>
  <si>
    <t>High</t>
  </si>
  <si>
    <t>Moderate</t>
  </si>
  <si>
    <t>(yellow)</t>
  </si>
  <si>
    <t>(red)</t>
  </si>
  <si>
    <t>Very high</t>
  </si>
  <si>
    <t>(dark-purple)</t>
  </si>
  <si>
    <t>Median</t>
  </si>
  <si>
    <t>Level of impact/risk</t>
  </si>
  <si>
    <t>conf_fnt_name</t>
  </si>
  <si>
    <t>VH</t>
  </si>
  <si>
    <t>H</t>
  </si>
  <si>
    <t>M</t>
  </si>
  <si>
    <t>L</t>
  </si>
  <si>
    <t>conf_levels_graph</t>
  </si>
  <si>
    <t>••••</t>
  </si>
  <si>
    <t>•••</t>
  </si>
  <si>
    <t>••</t>
  </si>
  <si>
    <t>•</t>
  </si>
  <si>
    <t>conf_levels_file</t>
  </si>
  <si>
    <t>Font size scaling fact.</t>
  </si>
  <si>
    <r>
      <t xml:space="preserve">Confidence levels
</t>
    </r>
    <r>
      <rPr>
        <sz val="12"/>
        <color rgb="FF000000"/>
        <rFont val="Calibri"/>
        <family val="2"/>
        <scheme val="minor"/>
      </rPr>
      <t>The line 'conf_levels_graph' defines the symbols that will be used for the confidence level indicated by 'conf_levels_file'. When there is nothing in the first column, the line is not used (hence several variants for the symbols can be recorded and one is picked up by indicating 'conf_levels_graph' in its line).</t>
    </r>
  </si>
  <si>
    <t>gr_fnt_size</t>
  </si>
  <si>
    <t>Helvetica</t>
  </si>
  <si>
    <t>fnt_name</t>
  </si>
  <si>
    <t>fnt_size</t>
  </si>
  <si>
    <t>Text</t>
  </si>
  <si>
    <t>right</t>
  </si>
  <si>
    <t>leg_pos</t>
  </si>
  <si>
    <t>cm</t>
  </si>
  <si>
    <t>leg_x</t>
  </si>
  <si>
    <t>leg_bot_y</t>
  </si>
  <si>
    <t>leg_y</t>
  </si>
  <si>
    <t>leg_top_y</t>
  </si>
  <si>
    <t>haz_name_x</t>
  </si>
  <si>
    <t>scale_x</t>
  </si>
  <si>
    <t>gr_int_x</t>
  </si>
  <si>
    <t>be_x</t>
  </si>
  <si>
    <t>be_int_x</t>
  </si>
  <si>
    <t>For information about the position parameters, see diagram in climrisk.org/emberfactory/doc/parameters</t>
  </si>
  <si>
    <t>be_bot_y</t>
  </si>
  <si>
    <t>be_y</t>
  </si>
  <si>
    <t>be_top_y</t>
  </si>
  <si>
    <t>Position parameters</t>
  </si>
  <si>
    <t>max_gr_line</t>
  </si>
  <si>
    <t>Number of ember groups per line on the diagram</t>
  </si>
  <si>
    <t>haz_grid_lines</t>
  </si>
  <si>
    <t>haz_top_value</t>
  </si>
  <si>
    <t>haz_bottom_value</t>
  </si>
  <si>
    <r>
      <rPr>
        <b/>
        <sz val="12"/>
        <color theme="1"/>
        <rFont val="Calibri"/>
        <family val="2"/>
        <scheme val="minor"/>
      </rPr>
      <t>Limits of the y (hazard) axis (min, max) and grid lines</t>
    </r>
    <r>
      <rPr>
        <sz val="12"/>
        <color theme="1"/>
        <rFont val="Calibri"/>
        <family val="2"/>
        <scheme val="minor"/>
      </rPr>
      <t xml:space="preserve">
haz_grid_lines is a desired number of hazard levels that will be software-adjusted; it can be supplemented by prescribed levels</t>
    </r>
  </si>
  <si>
    <t>sort_2nd_by</t>
  </si>
  <si>
    <t>sort_first_by</t>
  </si>
  <si>
    <t>True</t>
  </si>
  <si>
    <t>show_confidence</t>
  </si>
  <si>
    <r>
      <rPr>
        <b/>
        <sz val="12"/>
        <color theme="1"/>
        <rFont val="Calibri"/>
        <family val="2"/>
        <scheme val="minor"/>
      </rPr>
      <t xml:space="preserve">Options: </t>
    </r>
    <r>
      <rPr>
        <sz val="12"/>
        <color theme="1"/>
        <rFont val="Calibri"/>
        <family val="2"/>
        <scheme val="minor"/>
      </rPr>
      <t xml:space="preserve">
- show_confidence shows the confidence levels
- sort_first_by : col. B = empty (do not sort) | name | group: 
Embers can be presented by groups (the default) or grouped by name, as set in Col. B. Optionally, you may provide a list of groups or names starting in col. C. to sort the embers according to that list.
- sort_also_by : Requests a secondary sorting: if the first sorting is by group, this can only be "names" (or empty), and conversely.  A sorting order can be provided in a list starting in co. C.</t>
    </r>
  </si>
  <si>
    <t>1.8</t>
  </si>
  <si>
    <t>Level of risk or potential benefit</t>
  </si>
  <si>
    <t>Moderate benefit to large benefit</t>
  </si>
  <si>
    <t>Flexible transition names (test: fake data)</t>
  </si>
  <si>
    <t>sd</t>
  </si>
  <si>
    <t>Test for potential positive impacts</t>
  </si>
  <si>
    <t>Experimental suggestion for potential beneficial impacts (with thanks to a user for the discussion on this topic; the name of this person is not provided here for confidentiality reasons but may be added later). 
IMPORTANT: this file only works with the included "Color definitions" sheet, which also provides the names for the "non-standard" transitions.
NOTE: it is not needed to include "haz_valid_top" more than once - do this only if the valid range, associated to the assessment, differs between embers (this is an example). It is however necessary to set this parameter at least once before the first ember.</t>
  </si>
  <si>
    <t xml:space="preserve">Helvetica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</si>
</sst>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2"/>
      <color theme="1"/>
      <name val="Calibri"/>
      <family val="2"/>
      <scheme val="minor"/>
    </font>
    <font>
      <b/>
      <sz val="13"/>
      <color theme="1"/>
      <name val="Calibri"/>
      <family val="2"/>
      <scheme val="minor"/>
    </font>
    <font>
      <b/>
      <sz val="12"/>
      <color theme="1"/>
      <name val="Calibri"/>
      <family val="2"/>
      <scheme val="minor"/>
    </font>
    <font>
      <b/>
      <sz val="12"/>
      <color rgb="FF000000"/>
      <name val="Calibri"/>
      <family val="2"/>
      <scheme val="minor"/>
    </font>
    <font>
      <sz val="12"/>
      <color rgb="FF000000"/>
      <name val="Calibri"/>
      <family val="2"/>
      <scheme val="minor"/>
    </font>
    <font>
      <u/>
      <sz val="12"/>
      <color theme="10"/>
      <name val="Calibri"/>
      <family val="2"/>
      <scheme val="minor"/>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bottom style="thin">
        <color theme="2" tint="-0.749992370372631"/>
      </bottom>
      <diagonal/>
    </border>
    <border>
      <left/>
      <right/>
      <top/>
      <bottom style="thin">
        <color theme="2" tint="-0.749992370372631"/>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2">
    <xf numFmtId="0" fontId="0" fillId="0" borderId="0"/>
    <xf numFmtId="0" fontId="5" fillId="0" borderId="0" applyNumberFormat="0" applyFill="0" applyBorder="0" applyAlignment="0" applyProtection="0"/>
  </cellStyleXfs>
  <cellXfs count="69">
    <xf numFmtId="0" fontId="0" fillId="0" borderId="0" xfId="0"/>
    <xf numFmtId="0" fontId="0" fillId="0" borderId="0" xfId="0" applyAlignment="1">
      <alignment wrapText="1"/>
    </xf>
    <xf numFmtId="0" fontId="0" fillId="0" borderId="1" xfId="0" applyBorder="1" applyAlignment="1">
      <alignment vertical="top"/>
    </xf>
    <xf numFmtId="0" fontId="0" fillId="0" borderId="4" xfId="0" applyBorder="1" applyAlignment="1">
      <alignment vertical="top"/>
    </xf>
    <xf numFmtId="0" fontId="0" fillId="0" borderId="5" xfId="0" applyBorder="1" applyAlignment="1">
      <alignment vertical="top"/>
    </xf>
    <xf numFmtId="0" fontId="0" fillId="0" borderId="8" xfId="0" applyBorder="1" applyAlignment="1">
      <alignment vertical="top" wrapText="1"/>
    </xf>
    <xf numFmtId="0" fontId="0" fillId="0" borderId="9" xfId="0" applyBorder="1" applyAlignment="1">
      <alignment vertical="top" wrapText="1"/>
    </xf>
    <xf numFmtId="0" fontId="0" fillId="0" borderId="10" xfId="0" applyBorder="1" applyAlignment="1">
      <alignment vertical="top" wrapText="1"/>
    </xf>
    <xf numFmtId="0" fontId="0" fillId="0" borderId="0" xfId="0" applyAlignment="1">
      <alignment horizontal="left" wrapText="1"/>
    </xf>
    <xf numFmtId="164" fontId="0" fillId="0" borderId="5" xfId="0" applyNumberFormat="1" applyBorder="1" applyAlignment="1">
      <alignment horizontal="left" vertical="top" wrapText="1"/>
    </xf>
    <xf numFmtId="164" fontId="0" fillId="0" borderId="1" xfId="0" applyNumberFormat="1" applyBorder="1" applyAlignment="1">
      <alignment horizontal="left" vertical="top" wrapText="1"/>
    </xf>
    <xf numFmtId="164" fontId="0" fillId="0" borderId="4" xfId="0" applyNumberFormat="1" applyBorder="1" applyAlignment="1">
      <alignment horizontal="left" vertical="top" wrapText="1"/>
    </xf>
    <xf numFmtId="0" fontId="0" fillId="0" borderId="0" xfId="0" applyAlignment="1">
      <alignment vertical="top"/>
    </xf>
    <xf numFmtId="0" fontId="0" fillId="0" borderId="0" xfId="0" applyAlignment="1">
      <alignment vertical="top" wrapText="1"/>
    </xf>
    <xf numFmtId="2" fontId="0" fillId="0" borderId="0" xfId="0" applyNumberFormat="1"/>
    <xf numFmtId="164" fontId="0" fillId="0" borderId="0" xfId="0" applyNumberFormat="1" applyAlignment="1">
      <alignment horizontal="left" vertical="top" wrapText="1"/>
    </xf>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23" xfId="0" applyBorder="1" applyAlignment="1">
      <alignment wrapText="1"/>
    </xf>
    <xf numFmtId="0" fontId="4" fillId="0" borderId="0" xfId="0" applyFont="1"/>
    <xf numFmtId="0" fontId="0" fillId="0" borderId="30" xfId="0" applyBorder="1"/>
    <xf numFmtId="0" fontId="0" fillId="0" borderId="31" xfId="0" applyBorder="1"/>
    <xf numFmtId="0" fontId="2" fillId="0" borderId="28" xfId="0" applyFont="1" applyBorder="1"/>
    <xf numFmtId="0" fontId="5" fillId="0" borderId="31" xfId="1" applyBorder="1"/>
    <xf numFmtId="0" fontId="0" fillId="0" borderId="22" xfId="0" applyBorder="1" applyAlignment="1">
      <alignment vertical="top" wrapText="1"/>
    </xf>
    <xf numFmtId="0" fontId="0" fillId="0" borderId="23" xfId="0" applyBorder="1" applyAlignment="1">
      <alignment vertical="top" wrapText="1"/>
    </xf>
    <xf numFmtId="0" fontId="0" fillId="0" borderId="26" xfId="0" applyBorder="1" applyAlignment="1">
      <alignment vertical="top" wrapText="1"/>
    </xf>
    <xf numFmtId="0" fontId="0" fillId="0" borderId="29" xfId="0" applyBorder="1" applyAlignment="1">
      <alignment vertical="top"/>
    </xf>
    <xf numFmtId="0" fontId="0" fillId="0" borderId="30" xfId="0" applyBorder="1" applyAlignment="1">
      <alignment vertical="top"/>
    </xf>
    <xf numFmtId="0" fontId="0" fillId="0" borderId="31" xfId="0" applyBorder="1" applyAlignment="1">
      <alignment vertical="top"/>
    </xf>
    <xf numFmtId="0" fontId="0" fillId="0" borderId="0" xfId="0" applyAlignment="1">
      <alignment horizontal="left" wrapText="1"/>
    </xf>
    <xf numFmtId="0" fontId="0" fillId="0" borderId="0" xfId="0" applyAlignment="1">
      <alignment horizontal="left" vertical="top" wrapText="1"/>
    </xf>
    <xf numFmtId="0" fontId="0" fillId="0" borderId="17" xfId="0" applyBorder="1" applyAlignment="1">
      <alignment vertical="top" wrapText="1"/>
    </xf>
    <xf numFmtId="0" fontId="0" fillId="0" borderId="21" xfId="0" applyBorder="1" applyAlignment="1">
      <alignment vertical="top" wrapText="1"/>
    </xf>
    <xf numFmtId="0" fontId="0" fillId="0" borderId="16" xfId="0" applyBorder="1" applyAlignment="1">
      <alignment vertical="top" wrapText="1"/>
    </xf>
    <xf numFmtId="0" fontId="0" fillId="0" borderId="15" xfId="0" applyBorder="1" applyAlignment="1">
      <alignment vertical="top" wrapText="1"/>
    </xf>
    <xf numFmtId="0" fontId="0" fillId="0" borderId="18" xfId="0" applyBorder="1" applyAlignment="1">
      <alignment vertical="top" wrapText="1"/>
    </xf>
    <xf numFmtId="0" fontId="0" fillId="0" borderId="0" xfId="0" applyAlignment="1">
      <alignment wrapText="1"/>
    </xf>
    <xf numFmtId="0" fontId="0" fillId="0" borderId="14" xfId="0" applyBorder="1" applyAlignment="1">
      <alignment vertical="top" wrapText="1"/>
    </xf>
    <xf numFmtId="0" fontId="0" fillId="0" borderId="20" xfId="0" applyBorder="1" applyAlignment="1">
      <alignment vertical="top" wrapText="1"/>
    </xf>
    <xf numFmtId="0" fontId="0" fillId="0" borderId="6" xfId="0" applyBorder="1" applyAlignment="1">
      <alignment vertical="top" wrapText="1"/>
    </xf>
    <xf numFmtId="0" fontId="0" fillId="0" borderId="12" xfId="0" applyBorder="1" applyAlignment="1">
      <alignment vertical="top" wrapText="1"/>
    </xf>
    <xf numFmtId="0" fontId="0" fillId="0" borderId="0" xfId="0" quotePrefix="1" applyAlignment="1">
      <alignment horizontal="left" wrapText="1"/>
    </xf>
    <xf numFmtId="0" fontId="0" fillId="0" borderId="10" xfId="0" applyBorder="1" applyAlignment="1">
      <alignment vertical="top" wrapText="1"/>
    </xf>
    <xf numFmtId="0" fontId="0" fillId="0" borderId="7"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11" xfId="0" applyBorder="1" applyAlignment="1">
      <alignment vertical="top" wrapText="1"/>
    </xf>
    <xf numFmtId="0" fontId="0" fillId="0" borderId="19" xfId="0" applyBorder="1" applyAlignment="1">
      <alignment vertical="top" wrapText="1"/>
    </xf>
    <xf numFmtId="0" fontId="0" fillId="0" borderId="5" xfId="0" applyBorder="1" applyAlignment="1">
      <alignment vertical="top" wrapText="1"/>
    </xf>
    <xf numFmtId="0" fontId="0" fillId="0" borderId="13" xfId="0" applyBorder="1" applyAlignment="1">
      <alignment vertical="top" wrapText="1"/>
    </xf>
    <xf numFmtId="0" fontId="0" fillId="0" borderId="1" xfId="0" applyBorder="1" applyAlignment="1">
      <alignment vertical="top" wrapText="1"/>
    </xf>
    <xf numFmtId="0" fontId="0" fillId="0" borderId="4" xfId="0" applyBorder="1" applyAlignment="1">
      <alignment vertical="top" wrapText="1"/>
    </xf>
    <xf numFmtId="0" fontId="3" fillId="0" borderId="23" xfId="0" applyFont="1" applyBorder="1" applyAlignment="1">
      <alignment wrapText="1"/>
    </xf>
    <xf numFmtId="0" fontId="0" fillId="0" borderId="23" xfId="0" applyBorder="1" applyAlignment="1">
      <alignment wrapText="1"/>
    </xf>
    <xf numFmtId="0" fontId="0" fillId="0" borderId="28" xfId="0" applyBorder="1" applyAlignment="1">
      <alignment vertical="top" wrapText="1"/>
    </xf>
    <xf numFmtId="0" fontId="0" fillId="0" borderId="27" xfId="0" applyBorder="1" applyAlignment="1">
      <alignment vertical="top" wrapText="1"/>
    </xf>
    <xf numFmtId="0" fontId="2" fillId="0" borderId="28" xfId="0" applyFont="1" applyBorder="1" applyAlignment="1">
      <alignment vertical="top" wrapText="1"/>
    </xf>
    <xf numFmtId="0" fontId="2" fillId="0" borderId="27" xfId="0" applyFont="1" applyBorder="1" applyAlignment="1">
      <alignment vertical="top" wrapText="1"/>
    </xf>
    <xf numFmtId="0" fontId="2" fillId="0" borderId="28" xfId="0" applyFont="1" applyBorder="1" applyAlignment="1">
      <alignment wrapText="1"/>
    </xf>
    <xf numFmtId="0" fontId="2" fillId="0" borderId="27" xfId="0" applyFont="1" applyBorder="1" applyAlignment="1">
      <alignment wrapText="1"/>
    </xf>
    <xf numFmtId="0" fontId="1" fillId="0" borderId="0" xfId="0" applyFont="1" applyAlignment="1">
      <alignment wrapText="1"/>
    </xf>
    <xf numFmtId="0" fontId="0" fillId="0" borderId="0" xfId="0"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hyperlink" Target="http://climrisk.org/emberfactory/doc/paramete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079CE-5AAE-0048-A291-62CBEEA7862C}">
  <dimension ref="A1:G32"/>
  <sheetViews>
    <sheetView zoomScale="109" workbookViewId="0">
      <selection activeCell="B2" sqref="B2:D2"/>
    </sheetView>
  </sheetViews>
  <sheetFormatPr baseColWidth="10" defaultRowHeight="16" x14ac:dyDescent="0.2"/>
  <cols>
    <col min="1" max="1" width="21" customWidth="1"/>
    <col min="2" max="3" width="22.1640625" style="1" customWidth="1"/>
    <col min="4" max="4" width="25.6640625" style="1" customWidth="1"/>
    <col min="5" max="5" width="10.83203125" style="1"/>
    <col min="6" max="6" width="19" style="1" customWidth="1"/>
    <col min="7" max="7" width="54.6640625" customWidth="1"/>
  </cols>
  <sheetData>
    <row r="1" spans="1:7" ht="16" customHeight="1" x14ac:dyDescent="0.2">
      <c r="A1" t="s">
        <v>7</v>
      </c>
      <c r="B1" s="36" t="s">
        <v>104</v>
      </c>
      <c r="C1" s="36"/>
      <c r="D1" s="36"/>
    </row>
    <row r="2" spans="1:7" s="12" customFormat="1" ht="137" customHeight="1" x14ac:dyDescent="0.2">
      <c r="A2" s="12" t="s">
        <v>20</v>
      </c>
      <c r="B2" s="37" t="s">
        <v>105</v>
      </c>
      <c r="C2" s="37"/>
      <c r="D2" s="37"/>
      <c r="E2" s="13"/>
      <c r="F2" s="13"/>
    </row>
    <row r="3" spans="1:7" s="12" customFormat="1" ht="38" customHeight="1" x14ac:dyDescent="0.2">
      <c r="A3" s="12" t="s">
        <v>8</v>
      </c>
      <c r="B3" s="37"/>
      <c r="C3" s="37"/>
      <c r="D3" s="37"/>
      <c r="E3" s="13"/>
      <c r="F3" s="13"/>
    </row>
    <row r="4" spans="1:7" ht="16" customHeight="1" x14ac:dyDescent="0.2">
      <c r="A4" t="s">
        <v>10</v>
      </c>
      <c r="B4" s="36" t="s">
        <v>16</v>
      </c>
      <c r="C4" s="36"/>
      <c r="D4" s="36"/>
    </row>
    <row r="5" spans="1:7" ht="16" customHeight="1" x14ac:dyDescent="0.2">
      <c r="A5" t="s">
        <v>19</v>
      </c>
      <c r="B5" s="8" t="s">
        <v>18</v>
      </c>
      <c r="C5" s="8"/>
      <c r="D5" s="8"/>
    </row>
    <row r="6" spans="1:7" ht="16" customHeight="1" x14ac:dyDescent="0.2">
      <c r="A6" t="s">
        <v>11</v>
      </c>
      <c r="B6" s="36" t="s">
        <v>9</v>
      </c>
      <c r="C6" s="36"/>
      <c r="D6" s="36"/>
    </row>
    <row r="7" spans="1:7" ht="16" customHeight="1" x14ac:dyDescent="0.2">
      <c r="A7" t="s">
        <v>17</v>
      </c>
      <c r="B7" s="8">
        <v>5</v>
      </c>
      <c r="C7" s="8"/>
      <c r="D7" s="8"/>
    </row>
    <row r="8" spans="1:7" ht="16" customHeight="1" x14ac:dyDescent="0.2">
      <c r="A8" t="s">
        <v>12</v>
      </c>
      <c r="B8" s="36" t="s">
        <v>100</v>
      </c>
      <c r="C8" s="36"/>
      <c r="D8" s="36"/>
      <c r="E8" s="43"/>
      <c r="F8" s="43"/>
      <c r="G8" s="43"/>
    </row>
    <row r="9" spans="1:7" ht="16" customHeight="1" x14ac:dyDescent="0.2">
      <c r="A9" t="s">
        <v>13</v>
      </c>
      <c r="B9" t="s">
        <v>99</v>
      </c>
      <c r="C9" s="8"/>
      <c r="D9" s="8"/>
      <c r="G9" s="1"/>
    </row>
    <row r="10" spans="1:7" ht="16" customHeight="1" x14ac:dyDescent="0.2">
      <c r="A10" t="s">
        <v>31</v>
      </c>
      <c r="B10" s="8" t="s">
        <v>34</v>
      </c>
      <c r="C10" s="8"/>
      <c r="D10" s="8"/>
    </row>
    <row r="11" spans="1:7" x14ac:dyDescent="0.2">
      <c r="B11" s="48"/>
      <c r="C11" s="43"/>
      <c r="D11" s="43"/>
      <c r="E11" s="43"/>
      <c r="F11" s="43"/>
      <c r="G11" s="43"/>
    </row>
    <row r="12" spans="1:7" x14ac:dyDescent="0.2">
      <c r="A12" t="s">
        <v>15</v>
      </c>
      <c r="B12" s="36">
        <v>4</v>
      </c>
      <c r="C12" s="36"/>
      <c r="D12" s="36"/>
      <c r="G12" s="1"/>
    </row>
    <row r="14" spans="1:7" x14ac:dyDescent="0.2">
      <c r="A14" t="s">
        <v>102</v>
      </c>
    </row>
    <row r="15" spans="1:7" ht="37" customHeight="1" thickBot="1" x14ac:dyDescent="0.25">
      <c r="B15" s="5" t="s">
        <v>6</v>
      </c>
      <c r="C15" s="7" t="s">
        <v>0</v>
      </c>
      <c r="D15" s="49" t="s">
        <v>1</v>
      </c>
      <c r="E15" s="49"/>
      <c r="F15" s="6" t="s">
        <v>4</v>
      </c>
      <c r="G15" s="6" t="s">
        <v>14</v>
      </c>
    </row>
    <row r="16" spans="1:7" ht="16" customHeight="1" x14ac:dyDescent="0.2">
      <c r="B16" s="50" t="s">
        <v>37</v>
      </c>
      <c r="C16" s="53" t="s">
        <v>40</v>
      </c>
      <c r="D16" s="4" t="s">
        <v>2</v>
      </c>
      <c r="E16" s="9">
        <v>0.5</v>
      </c>
      <c r="F16" s="44" t="s">
        <v>45</v>
      </c>
      <c r="G16" s="38"/>
    </row>
    <row r="17" spans="1:7" ht="16" customHeight="1" x14ac:dyDescent="0.2">
      <c r="B17" s="50"/>
      <c r="C17" s="54"/>
      <c r="D17" s="4" t="s">
        <v>51</v>
      </c>
      <c r="E17" s="9">
        <v>1</v>
      </c>
      <c r="F17" s="45"/>
      <c r="G17" s="39"/>
    </row>
    <row r="18" spans="1:7" x14ac:dyDescent="0.2">
      <c r="B18" s="51"/>
      <c r="C18" s="55"/>
      <c r="D18" s="2" t="s">
        <v>3</v>
      </c>
      <c r="E18" s="10">
        <v>1.2</v>
      </c>
      <c r="F18" s="46"/>
      <c r="G18" s="40"/>
    </row>
    <row r="19" spans="1:7" ht="16" customHeight="1" x14ac:dyDescent="0.2">
      <c r="B19" s="51"/>
      <c r="C19" s="53" t="s">
        <v>101</v>
      </c>
      <c r="D19" s="2" t="s">
        <v>2</v>
      </c>
      <c r="E19" s="10">
        <v>2</v>
      </c>
      <c r="F19" s="47" t="s">
        <v>32</v>
      </c>
      <c r="G19" s="41"/>
    </row>
    <row r="20" spans="1:7" x14ac:dyDescent="0.2">
      <c r="B20" s="51"/>
      <c r="C20" s="55"/>
      <c r="D20" s="2" t="s">
        <v>3</v>
      </c>
      <c r="E20" s="10">
        <v>4</v>
      </c>
      <c r="F20" s="46"/>
      <c r="G20" s="40"/>
    </row>
    <row r="21" spans="1:7" ht="16" customHeight="1" x14ac:dyDescent="0.2">
      <c r="B21" s="51"/>
      <c r="C21" s="57"/>
      <c r="D21" s="2"/>
      <c r="E21" s="10"/>
      <c r="F21" s="47"/>
      <c r="G21" s="41"/>
    </row>
    <row r="22" spans="1:7" ht="17" thickBot="1" x14ac:dyDescent="0.25">
      <c r="B22" s="52"/>
      <c r="C22" s="58"/>
      <c r="D22" s="3"/>
      <c r="E22" s="11"/>
      <c r="F22" s="56"/>
      <c r="G22" s="42"/>
    </row>
    <row r="23" spans="1:7" x14ac:dyDescent="0.2">
      <c r="B23" s="13"/>
      <c r="C23" s="13"/>
      <c r="D23" s="12"/>
      <c r="E23" s="15"/>
      <c r="F23" s="13"/>
      <c r="G23" s="13"/>
    </row>
    <row r="24" spans="1:7" x14ac:dyDescent="0.2">
      <c r="A24" t="s">
        <v>15</v>
      </c>
      <c r="B24" s="36">
        <v>5</v>
      </c>
      <c r="C24" s="36"/>
      <c r="D24" s="36"/>
      <c r="E24" s="15"/>
      <c r="F24" s="13"/>
      <c r="G24" s="13"/>
    </row>
    <row r="25" spans="1:7" ht="17" thickBot="1" x14ac:dyDescent="0.25"/>
    <row r="26" spans="1:7" ht="18" thickBot="1" x14ac:dyDescent="0.25">
      <c r="B26" s="5" t="s">
        <v>6</v>
      </c>
      <c r="C26" s="7" t="s">
        <v>0</v>
      </c>
      <c r="D26" s="49" t="s">
        <v>1</v>
      </c>
      <c r="E26" s="49"/>
      <c r="F26" s="6" t="s">
        <v>4</v>
      </c>
      <c r="G26" s="6" t="s">
        <v>14</v>
      </c>
    </row>
    <row r="27" spans="1:7" x14ac:dyDescent="0.2">
      <c r="B27" s="50" t="s">
        <v>41</v>
      </c>
      <c r="C27" s="53" t="s">
        <v>42</v>
      </c>
      <c r="D27" s="4" t="s">
        <v>2</v>
      </c>
      <c r="E27" s="9">
        <v>0.5</v>
      </c>
      <c r="F27" s="44" t="s">
        <v>45</v>
      </c>
      <c r="G27" s="38"/>
    </row>
    <row r="28" spans="1:7" x14ac:dyDescent="0.2">
      <c r="B28" s="51"/>
      <c r="C28" s="55"/>
      <c r="D28" s="2" t="s">
        <v>3</v>
      </c>
      <c r="E28" s="10">
        <v>1.4</v>
      </c>
      <c r="F28" s="46"/>
      <c r="G28" s="40"/>
    </row>
    <row r="29" spans="1:7" x14ac:dyDescent="0.2">
      <c r="B29" s="51"/>
      <c r="C29" s="53" t="s">
        <v>43</v>
      </c>
      <c r="D29" s="2" t="s">
        <v>2</v>
      </c>
      <c r="E29" s="10">
        <v>2</v>
      </c>
      <c r="F29" s="47" t="s">
        <v>5</v>
      </c>
      <c r="G29" s="41"/>
    </row>
    <row r="30" spans="1:7" x14ac:dyDescent="0.2">
      <c r="B30" s="51"/>
      <c r="C30" s="55"/>
      <c r="D30" s="2" t="s">
        <v>3</v>
      </c>
      <c r="E30" s="10">
        <v>2.5</v>
      </c>
      <c r="F30" s="46"/>
      <c r="G30" s="40"/>
    </row>
    <row r="31" spans="1:7" x14ac:dyDescent="0.2">
      <c r="B31" s="51"/>
      <c r="C31" s="57" t="s">
        <v>44</v>
      </c>
      <c r="D31" s="2" t="s">
        <v>2</v>
      </c>
      <c r="E31" s="10">
        <v>2.6</v>
      </c>
      <c r="F31" s="47" t="s">
        <v>32</v>
      </c>
      <c r="G31" s="41"/>
    </row>
    <row r="32" spans="1:7" ht="17" thickBot="1" x14ac:dyDescent="0.25">
      <c r="B32" s="52"/>
      <c r="C32" s="58"/>
      <c r="D32" s="3" t="s">
        <v>3</v>
      </c>
      <c r="E32" s="11">
        <v>3</v>
      </c>
      <c r="F32" s="56"/>
      <c r="G32" s="42"/>
    </row>
  </sheetData>
  <mergeCells count="32">
    <mergeCell ref="D26:E26"/>
    <mergeCell ref="B27:B32"/>
    <mergeCell ref="C27:C28"/>
    <mergeCell ref="F27:F28"/>
    <mergeCell ref="G27:G28"/>
    <mergeCell ref="C29:C30"/>
    <mergeCell ref="F29:F30"/>
    <mergeCell ref="G29:G30"/>
    <mergeCell ref="C31:C32"/>
    <mergeCell ref="F31:F32"/>
    <mergeCell ref="G31:G32"/>
    <mergeCell ref="G16:G18"/>
    <mergeCell ref="G19:G20"/>
    <mergeCell ref="G21:G22"/>
    <mergeCell ref="E8:G8"/>
    <mergeCell ref="F16:F18"/>
    <mergeCell ref="F19:F20"/>
    <mergeCell ref="B11:G11"/>
    <mergeCell ref="B8:D8"/>
    <mergeCell ref="D15:E15"/>
    <mergeCell ref="B16:B22"/>
    <mergeCell ref="C16:C18"/>
    <mergeCell ref="F21:F22"/>
    <mergeCell ref="C19:C20"/>
    <mergeCell ref="C21:C22"/>
    <mergeCell ref="B24:D24"/>
    <mergeCell ref="B1:D1"/>
    <mergeCell ref="B3:D3"/>
    <mergeCell ref="B4:D4"/>
    <mergeCell ref="B6:D6"/>
    <mergeCell ref="B2:D2"/>
    <mergeCell ref="B12:D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44C59-D214-F442-AAC5-5144F71C4466}">
  <dimension ref="A1:K44"/>
  <sheetViews>
    <sheetView tabSelected="1" topLeftCell="A24" zoomScale="142" workbookViewId="0">
      <selection activeCell="B44" sqref="B44"/>
    </sheetView>
  </sheetViews>
  <sheetFormatPr baseColWidth="10" defaultRowHeight="16" x14ac:dyDescent="0.2"/>
  <cols>
    <col min="1" max="1" width="15.6640625" customWidth="1"/>
    <col min="2" max="2" width="18.83203125" customWidth="1"/>
    <col min="3" max="3" width="14" customWidth="1"/>
    <col min="4" max="4" width="17.33203125" customWidth="1"/>
    <col min="5" max="5" width="16.1640625" customWidth="1"/>
    <col min="6" max="6" width="18.5" customWidth="1"/>
  </cols>
  <sheetData>
    <row r="1" spans="1:11" ht="123" customHeight="1" x14ac:dyDescent="0.2">
      <c r="A1" s="23"/>
      <c r="B1" s="61" t="s">
        <v>98</v>
      </c>
      <c r="C1" s="61"/>
      <c r="D1" s="61"/>
      <c r="E1" s="61"/>
      <c r="F1" s="61"/>
      <c r="G1" s="61"/>
      <c r="H1" s="61"/>
      <c r="I1" s="61"/>
      <c r="J1" s="61"/>
      <c r="K1" s="62"/>
    </row>
    <row r="2" spans="1:11" s="12" customFormat="1" ht="17" x14ac:dyDescent="0.2">
      <c r="A2" s="35" t="s">
        <v>97</v>
      </c>
      <c r="B2" s="13" t="s">
        <v>96</v>
      </c>
      <c r="C2" s="13"/>
      <c r="D2" s="13"/>
      <c r="E2" s="13"/>
      <c r="F2" s="13"/>
      <c r="G2" s="13"/>
      <c r="H2" s="13"/>
      <c r="I2" s="13"/>
      <c r="J2" s="13"/>
      <c r="K2" s="32"/>
    </row>
    <row r="3" spans="1:11" s="12" customFormat="1" x14ac:dyDescent="0.2">
      <c r="A3" s="35" t="s">
        <v>95</v>
      </c>
      <c r="B3" s="13"/>
      <c r="C3" s="13"/>
      <c r="D3" s="13"/>
      <c r="E3" s="13"/>
      <c r="F3" s="13"/>
      <c r="G3" s="13"/>
      <c r="H3" s="13"/>
      <c r="I3" s="13"/>
      <c r="J3" s="13"/>
      <c r="K3" s="13"/>
    </row>
    <row r="4" spans="1:11" s="12" customFormat="1" x14ac:dyDescent="0.2">
      <c r="A4" s="34" t="s">
        <v>94</v>
      </c>
      <c r="B4" s="31"/>
      <c r="C4" s="31"/>
      <c r="D4" s="31"/>
      <c r="E4" s="31"/>
      <c r="F4" s="31"/>
      <c r="G4" s="31"/>
      <c r="H4" s="31"/>
      <c r="I4" s="31"/>
      <c r="J4" s="31"/>
      <c r="K4" s="31"/>
    </row>
    <row r="5" spans="1:11" s="12" customFormat="1" x14ac:dyDescent="0.2">
      <c r="B5" s="13"/>
      <c r="C5" s="13"/>
      <c r="D5" s="13"/>
      <c r="E5" s="13"/>
      <c r="F5" s="13"/>
      <c r="G5" s="13"/>
      <c r="H5" s="13"/>
      <c r="I5" s="13"/>
      <c r="J5" s="13"/>
      <c r="K5" s="13"/>
    </row>
    <row r="6" spans="1:11" s="12" customFormat="1" ht="32" customHeight="1" x14ac:dyDescent="0.2">
      <c r="A6" s="33"/>
      <c r="B6" s="61" t="s">
        <v>93</v>
      </c>
      <c r="C6" s="61"/>
      <c r="D6" s="61"/>
      <c r="E6" s="61"/>
      <c r="F6" s="61"/>
      <c r="G6" s="61"/>
      <c r="H6" s="61"/>
      <c r="I6" s="61"/>
      <c r="J6" s="61"/>
      <c r="K6" s="62"/>
    </row>
    <row r="7" spans="1:11" s="12" customFormat="1" x14ac:dyDescent="0.2">
      <c r="A7" s="27" t="s">
        <v>92</v>
      </c>
      <c r="B7" s="13">
        <v>0</v>
      </c>
      <c r="C7" s="13"/>
      <c r="D7" s="13"/>
      <c r="E7" s="13"/>
      <c r="F7" s="13"/>
      <c r="G7" s="13"/>
      <c r="H7" s="13"/>
      <c r="I7" s="13"/>
      <c r="J7" s="13"/>
      <c r="K7" s="32"/>
    </row>
    <row r="8" spans="1:11" s="12" customFormat="1" x14ac:dyDescent="0.2">
      <c r="A8" s="27" t="s">
        <v>91</v>
      </c>
      <c r="B8" s="13">
        <v>3</v>
      </c>
      <c r="C8" s="13"/>
      <c r="D8" s="13"/>
      <c r="E8" s="13"/>
      <c r="F8" s="13"/>
      <c r="G8" s="13"/>
      <c r="H8" s="13"/>
      <c r="I8" s="13"/>
      <c r="J8" s="13"/>
      <c r="K8" s="32"/>
    </row>
    <row r="9" spans="1:11" s="12" customFormat="1" x14ac:dyDescent="0.2">
      <c r="A9" s="26" t="s">
        <v>90</v>
      </c>
      <c r="B9" s="31">
        <v>5</v>
      </c>
      <c r="C9" s="31">
        <v>1.5</v>
      </c>
      <c r="D9" s="31"/>
      <c r="E9" s="31"/>
      <c r="F9" s="31"/>
      <c r="G9" s="31"/>
      <c r="H9" s="31"/>
      <c r="I9" s="31"/>
      <c r="J9" s="31"/>
      <c r="K9" s="30"/>
    </row>
    <row r="10" spans="1:11" s="12" customFormat="1" x14ac:dyDescent="0.2">
      <c r="A10"/>
      <c r="B10" s="13"/>
      <c r="C10" s="13"/>
      <c r="D10" s="13"/>
      <c r="E10" s="13"/>
      <c r="F10" s="13"/>
      <c r="G10" s="13"/>
      <c r="H10" s="13"/>
      <c r="I10" s="13"/>
      <c r="J10" s="13"/>
      <c r="K10" s="13"/>
    </row>
    <row r="11" spans="1:11" s="12" customFormat="1" x14ac:dyDescent="0.2">
      <c r="A11" s="23"/>
      <c r="B11" s="63" t="s">
        <v>89</v>
      </c>
      <c r="C11" s="63"/>
      <c r="D11" s="63"/>
      <c r="E11" s="63"/>
      <c r="F11" s="63"/>
      <c r="G11" s="63"/>
      <c r="H11" s="63"/>
      <c r="I11" s="63"/>
      <c r="J11" s="63"/>
      <c r="K11" s="64"/>
    </row>
    <row r="12" spans="1:11" s="12" customFormat="1" x14ac:dyDescent="0.2">
      <c r="A12" s="26" t="s">
        <v>88</v>
      </c>
      <c r="B12" s="17">
        <v>3</v>
      </c>
      <c r="C12" s="31"/>
      <c r="D12" s="31"/>
      <c r="E12" s="31"/>
      <c r="F12" s="31"/>
      <c r="G12" s="31"/>
      <c r="H12" s="31"/>
      <c r="I12" s="31"/>
      <c r="J12" s="31"/>
      <c r="K12" s="30"/>
    </row>
    <row r="13" spans="1:11" s="12" customFormat="1" x14ac:dyDescent="0.2">
      <c r="A13"/>
      <c r="B13" s="13"/>
      <c r="C13" s="13"/>
      <c r="D13" s="13"/>
      <c r="E13" s="13"/>
      <c r="F13" s="13"/>
      <c r="G13" s="13"/>
      <c r="H13" s="13"/>
      <c r="I13" s="13"/>
      <c r="J13" s="13"/>
      <c r="K13" s="13"/>
    </row>
    <row r="14" spans="1:11" ht="16" customHeight="1" x14ac:dyDescent="0.2">
      <c r="A14" s="23"/>
      <c r="B14" s="65" t="s">
        <v>87</v>
      </c>
      <c r="C14" s="66"/>
    </row>
    <row r="15" spans="1:11" x14ac:dyDescent="0.2">
      <c r="A15" s="27" t="s">
        <v>86</v>
      </c>
      <c r="B15">
        <v>1.3</v>
      </c>
      <c r="C15" s="20" t="s">
        <v>73</v>
      </c>
    </row>
    <row r="16" spans="1:11" x14ac:dyDescent="0.2">
      <c r="A16" s="27" t="s">
        <v>85</v>
      </c>
      <c r="B16">
        <v>8.4</v>
      </c>
      <c r="C16" s="20" t="s">
        <v>73</v>
      </c>
    </row>
    <row r="17" spans="1:11" x14ac:dyDescent="0.2">
      <c r="A17" s="27" t="s">
        <v>84</v>
      </c>
      <c r="B17">
        <v>1.6</v>
      </c>
      <c r="C17" s="20" t="s">
        <v>73</v>
      </c>
      <c r="E17" s="23"/>
      <c r="F17" s="22"/>
      <c r="G17" s="22"/>
      <c r="H17" s="22"/>
      <c r="I17" s="22"/>
      <c r="J17" s="22"/>
      <c r="K17" s="21"/>
    </row>
    <row r="18" spans="1:11" x14ac:dyDescent="0.2">
      <c r="A18" s="27"/>
      <c r="C18" s="20"/>
      <c r="E18" s="29" t="s">
        <v>83</v>
      </c>
      <c r="K18" s="20"/>
    </row>
    <row r="19" spans="1:11" x14ac:dyDescent="0.2">
      <c r="A19" s="27" t="s">
        <v>82</v>
      </c>
      <c r="B19">
        <v>1.3</v>
      </c>
      <c r="C19" s="20" t="s">
        <v>73</v>
      </c>
      <c r="E19" s="26"/>
      <c r="F19" s="17"/>
      <c r="G19" s="17"/>
      <c r="H19" s="17"/>
      <c r="I19" s="17"/>
      <c r="J19" s="17"/>
      <c r="K19" s="16"/>
    </row>
    <row r="20" spans="1:11" x14ac:dyDescent="0.2">
      <c r="A20" s="27" t="s">
        <v>81</v>
      </c>
      <c r="B20">
        <v>1</v>
      </c>
      <c r="C20" s="20" t="s">
        <v>73</v>
      </c>
    </row>
    <row r="21" spans="1:11" x14ac:dyDescent="0.2">
      <c r="A21" s="27" t="s">
        <v>80</v>
      </c>
      <c r="B21">
        <v>1</v>
      </c>
      <c r="C21" s="20" t="s">
        <v>73</v>
      </c>
    </row>
    <row r="22" spans="1:11" x14ac:dyDescent="0.2">
      <c r="A22" s="27" t="s">
        <v>79</v>
      </c>
      <c r="B22">
        <v>1</v>
      </c>
      <c r="C22" s="20" t="s">
        <v>73</v>
      </c>
    </row>
    <row r="23" spans="1:11" x14ac:dyDescent="0.2">
      <c r="A23" s="27" t="s">
        <v>78</v>
      </c>
      <c r="B23">
        <v>1</v>
      </c>
      <c r="C23" s="20" t="s">
        <v>73</v>
      </c>
    </row>
    <row r="24" spans="1:11" x14ac:dyDescent="0.2">
      <c r="A24" s="27"/>
      <c r="C24" s="20"/>
    </row>
    <row r="25" spans="1:11" x14ac:dyDescent="0.2">
      <c r="A25" s="27" t="s">
        <v>77</v>
      </c>
      <c r="B25">
        <v>0.8</v>
      </c>
      <c r="C25" s="20" t="s">
        <v>73</v>
      </c>
    </row>
    <row r="26" spans="1:11" x14ac:dyDescent="0.2">
      <c r="A26" s="27" t="s">
        <v>76</v>
      </c>
      <c r="B26">
        <v>1</v>
      </c>
      <c r="C26" s="20" t="s">
        <v>73</v>
      </c>
    </row>
    <row r="27" spans="1:11" x14ac:dyDescent="0.2">
      <c r="A27" s="27" t="s">
        <v>75</v>
      </c>
      <c r="B27">
        <v>0.8</v>
      </c>
      <c r="C27" s="20" t="s">
        <v>73</v>
      </c>
    </row>
    <row r="28" spans="1:11" x14ac:dyDescent="0.2">
      <c r="A28" s="27" t="s">
        <v>74</v>
      </c>
      <c r="B28">
        <v>7</v>
      </c>
      <c r="C28" s="20" t="s">
        <v>73</v>
      </c>
    </row>
    <row r="29" spans="1:11" x14ac:dyDescent="0.2">
      <c r="A29" s="27" t="s">
        <v>72</v>
      </c>
      <c r="B29" t="s">
        <v>71</v>
      </c>
      <c r="C29" s="20"/>
    </row>
    <row r="30" spans="1:11" ht="48" customHeight="1" x14ac:dyDescent="0.2">
      <c r="A30" s="26" t="s">
        <v>12</v>
      </c>
      <c r="B30" s="24" t="s">
        <v>52</v>
      </c>
      <c r="C30" s="16"/>
    </row>
    <row r="32" spans="1:11" x14ac:dyDescent="0.2">
      <c r="A32" s="23"/>
      <c r="B32" s="28" t="s">
        <v>70</v>
      </c>
      <c r="C32" s="21"/>
    </row>
    <row r="33" spans="1:6" x14ac:dyDescent="0.2">
      <c r="A33" s="27" t="s">
        <v>69</v>
      </c>
      <c r="B33">
        <v>11</v>
      </c>
      <c r="C33" s="20"/>
    </row>
    <row r="34" spans="1:6" x14ac:dyDescent="0.2">
      <c r="A34" s="27" t="s">
        <v>68</v>
      </c>
      <c r="B34" t="s">
        <v>67</v>
      </c>
      <c r="C34" s="20"/>
    </row>
    <row r="35" spans="1:6" x14ac:dyDescent="0.2">
      <c r="A35" s="27" t="s">
        <v>66</v>
      </c>
      <c r="B35">
        <v>12</v>
      </c>
      <c r="C35" s="20"/>
    </row>
    <row r="36" spans="1:6" x14ac:dyDescent="0.2">
      <c r="A36" s="26"/>
      <c r="B36" s="17"/>
      <c r="C36" s="16"/>
    </row>
    <row r="39" spans="1:6" ht="82" customHeight="1" x14ac:dyDescent="0.2">
      <c r="A39" s="25"/>
      <c r="B39" s="59" t="s">
        <v>65</v>
      </c>
      <c r="C39" s="60"/>
      <c r="D39" s="60"/>
      <c r="E39" s="60"/>
      <c r="F39" s="60"/>
    </row>
    <row r="40" spans="1:6" x14ac:dyDescent="0.2">
      <c r="A40" s="23"/>
      <c r="B40" s="22" t="s">
        <v>64</v>
      </c>
      <c r="C40" s="22"/>
      <c r="D40" s="22"/>
      <c r="E40" s="22"/>
      <c r="F40" s="21"/>
    </row>
    <row r="41" spans="1:6" x14ac:dyDescent="0.2">
      <c r="A41" t="s">
        <v>63</v>
      </c>
      <c r="C41" t="s">
        <v>32</v>
      </c>
      <c r="D41" t="s">
        <v>5</v>
      </c>
      <c r="E41" t="s">
        <v>45</v>
      </c>
      <c r="F41" s="20" t="s">
        <v>49</v>
      </c>
    </row>
    <row r="42" spans="1:6" x14ac:dyDescent="0.2">
      <c r="A42" t="s">
        <v>58</v>
      </c>
      <c r="C42" t="s">
        <v>62</v>
      </c>
      <c r="D42" t="s">
        <v>61</v>
      </c>
      <c r="E42" t="s">
        <v>60</v>
      </c>
      <c r="F42" s="20" t="s">
        <v>59</v>
      </c>
    </row>
    <row r="43" spans="1:6" ht="16" customHeight="1" x14ac:dyDescent="0.2">
      <c r="A43" s="19"/>
      <c r="B43" s="19">
        <v>1</v>
      </c>
      <c r="C43" s="19" t="s">
        <v>57</v>
      </c>
      <c r="D43" s="19" t="s">
        <v>56</v>
      </c>
      <c r="E43" s="19" t="s">
        <v>55</v>
      </c>
      <c r="F43" s="18" t="s">
        <v>54</v>
      </c>
    </row>
    <row r="44" spans="1:6" ht="20" customHeight="1" x14ac:dyDescent="0.2">
      <c r="A44" s="17" t="s">
        <v>53</v>
      </c>
      <c r="B44" s="17" t="s">
        <v>106</v>
      </c>
      <c r="C44" s="17"/>
      <c r="D44" s="17"/>
      <c r="E44" s="17"/>
      <c r="F44" s="16"/>
    </row>
  </sheetData>
  <mergeCells count="5">
    <mergeCell ref="B39:F39"/>
    <mergeCell ref="B1:K1"/>
    <mergeCell ref="B11:K11"/>
    <mergeCell ref="B14:C14"/>
    <mergeCell ref="B6:K6"/>
  </mergeCells>
  <hyperlinks>
    <hyperlink ref="E18" r:id="rId1" xr:uid="{B3076155-517B-EB43-A815-1E8335A085B9}"/>
  </hyperlinks>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A97C6-B2A1-4247-AA9E-5C6004A09A90}">
  <dimension ref="A1:I19"/>
  <sheetViews>
    <sheetView zoomScale="150" workbookViewId="0">
      <selection activeCell="B19" sqref="B19"/>
    </sheetView>
  </sheetViews>
  <sheetFormatPr baseColWidth="10" defaultRowHeight="16" x14ac:dyDescent="0.2"/>
  <cols>
    <col min="1" max="1" width="16.6640625" customWidth="1"/>
    <col min="2" max="2" width="18" customWidth="1"/>
  </cols>
  <sheetData>
    <row r="1" spans="1:9" ht="31" customHeight="1" x14ac:dyDescent="0.2">
      <c r="B1" s="67" t="s">
        <v>33</v>
      </c>
      <c r="C1" s="67"/>
      <c r="D1" s="67"/>
      <c r="E1" s="67"/>
      <c r="F1" s="67"/>
      <c r="G1" s="67"/>
      <c r="H1" s="67"/>
      <c r="I1" s="67"/>
    </row>
    <row r="5" spans="1:9" x14ac:dyDescent="0.2">
      <c r="A5" t="s">
        <v>30</v>
      </c>
      <c r="B5" t="s">
        <v>34</v>
      </c>
      <c r="D5" s="68" t="s">
        <v>29</v>
      </c>
      <c r="E5" s="68"/>
      <c r="F5" s="68"/>
      <c r="G5" s="68"/>
    </row>
    <row r="6" spans="1:9" x14ac:dyDescent="0.2">
      <c r="A6" t="s">
        <v>28</v>
      </c>
      <c r="B6" t="s">
        <v>6</v>
      </c>
      <c r="C6" t="s">
        <v>27</v>
      </c>
      <c r="D6" t="s">
        <v>26</v>
      </c>
      <c r="E6" t="s">
        <v>25</v>
      </c>
      <c r="F6" t="s">
        <v>24</v>
      </c>
    </row>
    <row r="7" spans="1:9" x14ac:dyDescent="0.2">
      <c r="A7" t="s">
        <v>21</v>
      </c>
      <c r="B7" t="s">
        <v>39</v>
      </c>
      <c r="C7" s="14">
        <v>-2</v>
      </c>
      <c r="D7" s="14">
        <v>0</v>
      </c>
      <c r="E7" s="14">
        <v>0</v>
      </c>
      <c r="F7" s="14">
        <v>0.5</v>
      </c>
      <c r="G7" s="14"/>
      <c r="H7" t="s">
        <v>36</v>
      </c>
    </row>
    <row r="8" spans="1:9" x14ac:dyDescent="0.2">
      <c r="A8" t="s">
        <v>21</v>
      </c>
      <c r="B8" t="s">
        <v>38</v>
      </c>
      <c r="C8" s="14">
        <v>-1</v>
      </c>
      <c r="D8" s="14">
        <v>0.2</v>
      </c>
      <c r="E8" s="14">
        <v>0.4</v>
      </c>
      <c r="F8" s="14">
        <v>1</v>
      </c>
      <c r="G8" s="14"/>
      <c r="H8" t="s">
        <v>35</v>
      </c>
    </row>
    <row r="9" spans="1:9" x14ac:dyDescent="0.2">
      <c r="A9" t="s">
        <v>21</v>
      </c>
      <c r="B9" t="s">
        <v>23</v>
      </c>
      <c r="C9" s="14">
        <v>0</v>
      </c>
      <c r="D9" s="14">
        <v>1</v>
      </c>
      <c r="E9" s="14">
        <v>1</v>
      </c>
      <c r="F9" s="14">
        <v>1</v>
      </c>
      <c r="G9" s="14"/>
      <c r="H9" t="s">
        <v>22</v>
      </c>
    </row>
    <row r="10" spans="1:9" x14ac:dyDescent="0.2">
      <c r="A10" t="s">
        <v>21</v>
      </c>
      <c r="B10" t="s">
        <v>46</v>
      </c>
      <c r="C10" s="14">
        <v>1</v>
      </c>
      <c r="D10" s="14">
        <f>252/255</f>
        <v>0.9882352941176471</v>
      </c>
      <c r="E10" s="14">
        <f>204/255</f>
        <v>0.8</v>
      </c>
      <c r="F10" s="14">
        <f>18/255</f>
        <v>7.0588235294117646E-2</v>
      </c>
      <c r="G10" s="14"/>
      <c r="H10" t="s">
        <v>47</v>
      </c>
    </row>
    <row r="11" spans="1:9" x14ac:dyDescent="0.2">
      <c r="A11" t="s">
        <v>21</v>
      </c>
      <c r="B11" t="s">
        <v>45</v>
      </c>
      <c r="C11" s="14">
        <v>2</v>
      </c>
      <c r="D11" s="14">
        <f>218/255</f>
        <v>0.85490196078431369</v>
      </c>
      <c r="E11" s="14">
        <f>60/255</f>
        <v>0.23529411764705882</v>
      </c>
      <c r="F11" s="14">
        <f>48/255</f>
        <v>0.18823529411764706</v>
      </c>
      <c r="G11" s="14"/>
      <c r="H11" t="s">
        <v>48</v>
      </c>
    </row>
    <row r="12" spans="1:9" x14ac:dyDescent="0.2">
      <c r="A12" t="s">
        <v>21</v>
      </c>
      <c r="B12" t="s">
        <v>49</v>
      </c>
      <c r="C12" s="14">
        <v>3</v>
      </c>
      <c r="D12" s="14">
        <f>143/255</f>
        <v>0.5607843137254902</v>
      </c>
      <c r="E12" s="14">
        <f>34/255</f>
        <v>0.13333333333333333</v>
      </c>
      <c r="F12" s="14">
        <f>91/255</f>
        <v>0.35686274509803922</v>
      </c>
      <c r="G12" s="14"/>
      <c r="H12" t="s">
        <v>50</v>
      </c>
    </row>
    <row r="19" spans="2:2" x14ac:dyDescent="0.2">
      <c r="B19" t="s">
        <v>103</v>
      </c>
    </row>
  </sheetData>
  <mergeCells count="2">
    <mergeCell ref="B1:I1"/>
    <mergeCell ref="D5:G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Feuil1</vt:lpstr>
      <vt:lpstr>Graph parameters</vt:lpstr>
      <vt:lpstr>Color definitions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dc:creator>
  <cp:lastModifiedBy>Philippe Marbaix</cp:lastModifiedBy>
  <dcterms:created xsi:type="dcterms:W3CDTF">2019-12-24T09:36:13Z</dcterms:created>
  <dcterms:modified xsi:type="dcterms:W3CDTF">2024-08-02T07:39:54Z</dcterms:modified>
</cp:coreProperties>
</file>