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Data!$M$5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Data!$K$5</definedName>
    <definedName function="false" hidden="false" name="XDO_?XDOFIELD16?" vbProcedure="false">Data!$R$5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Parameters!$B$15</definedName>
    <definedName function="false" hidden="false" name="XDO_?XDOFIELD27?" vbProcedure="false">Parameters!$B$16</definedName>
    <definedName function="false" hidden="false" name="XDO_?XDOFIELD2?" vbProcedure="false">Data!$B$5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Data!$E$5</definedName>
    <definedName function="false" hidden="false" name="XDO_?XDOFIELD6?" vbProcedure="false">Data!$F$5</definedName>
    <definedName function="false" hidden="false" name="XDO_?XDOFIELD7?" vbProcedure="false">Data!$G$5</definedName>
    <definedName function="false" hidden="false" name="XDO_?XDOFIELD8?" vbProcedure="false">Data!$H$5</definedName>
    <definedName function="false" hidden="false" name="XDO_?XDOFIELD9?" vbProcedure="false">Data!$L$5</definedName>
    <definedName function="false" hidden="false" name="XDO_GROUP_?XDOG1?" vbProcedure="false">Data!$A$5:$S$5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<sst xmlns="http://schemas.openxmlformats.org/spreadsheetml/2006/main" count="451" uniqueCount="218">
  <si>
    <t xml:space="preserve">Vlottende budgetten - WO-activiteiten: transacties</t>
  </si>
  <si>
    <t xml:space="preserve">Code: WO170003  Jaar: 2024  Gebruikersnaam: WDAEMS  Datum: 09-DEC-2024 08:44</t>
  </si>
  <si>
    <t xml:space="preserve">Activiteit</t>
  </si>
  <si>
    <t xml:space="preserve">Eenheid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</si>
  <si>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</si>
  <si>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</si>
  <si>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</si>
  <si>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</si>
  <si>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</si>
  <si>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</si>
  <si>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</si>
  <si>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</si>
  <si>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</si>
  <si>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</si>
  <si>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</si>
  <si>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</si>
  <si>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</si>
  <si>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</si>
  <si>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WO170003</t>
  </si>
  <si>
    <t xml:space="preserve">FA100401</t>
  </si>
  <si>
    <t xml:space="preserve">Beginsaldo</t>
  </si>
  <si>
    <t xml:space="preserve">Actuals</t>
  </si>
  <si>
    <t xml:space="preserve">2024-00</t>
  </si>
  <si>
    <t xml:space="preserve">BEGINSALDO 2024</t>
  </si>
  <si>
    <t xml:space="preserve">Inkomsten</t>
  </si>
  <si>
    <t xml:space="preserve">2024-04</t>
  </si>
  <si>
    <t xml:space="preserve">19/04/2024</t>
  </si>
  <si>
    <t xml:space="preserve">Agreement W. Daems and J. Steckel - split of project balances and WD profits between WD J. Steckel, and WO of the research group Cosys-Lab SSP.</t>
  </si>
  <si>
    <t xml:space="preserve">Uitgaven</t>
  </si>
  <si>
    <t xml:space="preserve">Vastleggingen huidig boekjaar</t>
  </si>
  <si>
    <t xml:space="preserve">2024-12</t>
  </si>
  <si>
    <t xml:space="preserve">06/12/2024</t>
  </si>
  <si>
    <t xml:space="preserve">72113030 Logitech C920 HD Pro Webcam - Zwart</t>
  </si>
  <si>
    <t xml:space="preserve">CENTRALPOINT BELGIE (DUSTIN BELGIE)</t>
  </si>
  <si>
    <t xml:space="preserve">72113028 (ST)Suma Cafe AutoTab reinigingstabletten voor koffiezetapparaten, per 60 tabletten</t>
  </si>
  <si>
    <t xml:space="preserve">LYRECO BELGIUM</t>
  </si>
  <si>
    <t xml:space="preserve">2024-05</t>
  </si>
  <si>
    <t xml:space="preserve">03/05/2024</t>
  </si>
  <si>
    <t xml:space="preserve">02/05/2024</t>
  </si>
  <si>
    <t xml:space="preserve">04/06/2024</t>
  </si>
  <si>
    <t xml:space="preserve">BTW</t>
  </si>
  <si>
    <t xml:space="preserve">COOLBLUE</t>
  </si>
  <si>
    <t xml:space="preserve">72111739 Samsung Galaxy Tab S9 Plus 12.4 inch 256 GB Wifi Zwart</t>
  </si>
  <si>
    <t xml:space="preserve">72111688 LSJ74D TO-92 3L</t>
  </si>
  <si>
    <t xml:space="preserve">DIGI KEY CORPORATION</t>
  </si>
  <si>
    <t xml:space="preserve">21/05/2024</t>
  </si>
  <si>
    <t xml:space="preserve">30/04/2024</t>
  </si>
  <si>
    <t xml:space="preserve">23/05/2024</t>
  </si>
  <si>
    <t xml:space="preserve">Jury member internal PhD defense</t>
  </si>
  <si>
    <t xml:space="preserve">ANTWERPEN0424</t>
  </si>
  <si>
    <t xml:space="preserve">HERNANDEZ ALONSO ALVARO</t>
  </si>
  <si>
    <t xml:space="preserve">2024-06</t>
  </si>
  <si>
    <t xml:space="preserve">21/06/2024</t>
  </si>
  <si>
    <t xml:space="preserve">20/06/2024</t>
  </si>
  <si>
    <t xml:space="preserve">17/07/2024</t>
  </si>
  <si>
    <t xml:space="preserve">72112047 Soudal Silirub S Siliconenkit Kleur (specifiek): Zwart 300 ml</t>
  </si>
  <si>
    <t xml:space="preserve">CONRAD ELECTRONIC BENELUX</t>
  </si>
  <si>
    <t xml:space="preserve">30/06/2024</t>
  </si>
  <si>
    <t xml:space="preserve">24/06/2024</t>
  </si>
  <si>
    <t xml:space="preserve">PR 13450 - Verreycken, Erik - 05/07/2024 - Publieke Verdediging Erik Verreycken</t>
  </si>
  <si>
    <t xml:space="preserve">UA IV CATERING EN EVENEMENTEN</t>
  </si>
  <si>
    <t xml:space="preserve">Nieuwe Media Dienst 2024 juni</t>
  </si>
  <si>
    <t xml:space="preserve">2024-07</t>
  </si>
  <si>
    <t xml:space="preserve">01/07/2024</t>
  </si>
  <si>
    <t xml:space="preserve">19/06/2024</t>
  </si>
  <si>
    <t xml:space="preserve">03/07/2024</t>
  </si>
  <si>
    <t xml:space="preserve">202430454</t>
  </si>
  <si>
    <t xml:space="preserve">UNITED PARCEL SERVICE BELGIUM</t>
  </si>
  <si>
    <t xml:space="preserve">27/06/2024</t>
  </si>
  <si>
    <t xml:space="preserve">LABMATERIAL VARIA ONKOSTEN (30-05-2024) HDMI ADAPTER</t>
  </si>
  <si>
    <t xml:space="preserve">EXP99458</t>
  </si>
  <si>
    <t xml:space="preserve">Laurijssen, Dennis</t>
  </si>
  <si>
    <t xml:space="preserve">LABMATERIAL VARIA ONKOSTEN (04-04-2024) TEENSY DEV KITS</t>
  </si>
  <si>
    <t xml:space="preserve">LABMATERIAL VARIA ONKOSTEN (10-06-2024) FPGA DEV KIT</t>
  </si>
  <si>
    <t xml:space="preserve">LABMATERIAL VARIA ONKOSTEN (29-04-2024) MOUSER COMPONENTEN</t>
  </si>
  <si>
    <t xml:space="preserve">2024-08</t>
  </si>
  <si>
    <t xml:space="preserve">02/08/2024</t>
  </si>
  <si>
    <t xml:space="preserve">31/07/2024</t>
  </si>
  <si>
    <t xml:space="preserve">10/09/2024</t>
  </si>
  <si>
    <t xml:space="preserve">72112113 (ST)Lavazza Crema e Aroma koffiebonen, 1 kg</t>
  </si>
  <si>
    <t xml:space="preserve">19/08/2024</t>
  </si>
  <si>
    <t xml:space="preserve">FFP230181 naar WO170003</t>
  </si>
  <si>
    <t xml:space="preserve">2024-09</t>
  </si>
  <si>
    <t xml:space="preserve">06/09/2024</t>
  </si>
  <si>
    <t xml:space="preserve">05/09/2024</t>
  </si>
  <si>
    <t xml:space="preserve">3D PRINTER CAMERA SETUP (30-08-2024) POWER ADAPTER FOR CAMERAS</t>
  </si>
  <si>
    <t xml:space="preserve">EXP102863</t>
  </si>
  <si>
    <t xml:space="preserve">Jansen, Wouter</t>
  </si>
  <si>
    <t xml:space="preserve">3D PRINTER CAMERA SETUP (27-08-2024) 2X ESP32 CAMERA FOR 3D PRINTER MONITORING</t>
  </si>
  <si>
    <t xml:space="preserve">09/09/2024</t>
  </si>
  <si>
    <t xml:space="preserve">08/10/2024</t>
  </si>
  <si>
    <t xml:space="preserve">72112380 SSD SAMSUNG 990 PRO, 4 TB SSD</t>
  </si>
  <si>
    <t xml:space="preserve">ALTERNATE BELGIE</t>
  </si>
  <si>
    <t xml:space="preserve">25/09/2024</t>
  </si>
  <si>
    <t xml:space="preserve">22/10/2024</t>
  </si>
  <si>
    <t xml:space="preserve">72112465 Winkelwagentje varia</t>
  </si>
  <si>
    <t xml:space="preserve">2024-10</t>
  </si>
  <si>
    <t xml:space="preserve">02/10/2024</t>
  </si>
  <si>
    <t xml:space="preserve">01/10/2024</t>
  </si>
  <si>
    <t xml:space="preserve">29/10/2024</t>
  </si>
  <si>
    <t xml:space="preserve">72112496 WD Elements Portable, 2TB ext.Harde schijf 
(WDBU6Y0020BBK-WESN, -USB-B 3.2 (5 Gbit/s))</t>
  </si>
  <si>
    <t xml:space="preserve">30/09/2024</t>
  </si>
  <si>
    <t xml:space="preserve">12/11/2024</t>
  </si>
  <si>
    <t xml:space="preserve">DOMESTIC EXPRESS 12:00</t>
  </si>
  <si>
    <t xml:space="preserve">BRUR005496692</t>
  </si>
  <si>
    <t xml:space="preserve">DHL INTERNATIONAL</t>
  </si>
  <si>
    <t xml:space="preserve">09/10/2024</t>
  </si>
  <si>
    <t xml:space="preserve">06/11/2024</t>
  </si>
  <si>
    <t xml:space="preserve">72112563 Article Processing Charges APC600581345</t>
  </si>
  <si>
    <t xml:space="preserve">APC600581345</t>
  </si>
  <si>
    <t xml:space="preserve">COPYRIGHT CLEARANCE CENTER</t>
  </si>
  <si>
    <t xml:space="preserve">10/10/2024</t>
  </si>
  <si>
    <t xml:space="preserve">19/11/2024</t>
  </si>
  <si>
    <t xml:space="preserve">202444882</t>
  </si>
  <si>
    <t xml:space="preserve">16/10/2024</t>
  </si>
  <si>
    <t xml:space="preserve">18/10/2024</t>
  </si>
  <si>
    <t xml:space="preserve">17/10/2024</t>
  </si>
  <si>
    <t xml:space="preserve">72112634 WD Black SN770 NVMe, 1 TB SSD</t>
  </si>
  <si>
    <t xml:space="preserve">72112637 Winkelwagentje Basler Modules</t>
  </si>
  <si>
    <t xml:space="preserve">MOUSER ELECTRONICS</t>
  </si>
  <si>
    <t xml:space="preserve">19/10/2024</t>
  </si>
  <si>
    <t xml:space="preserve">21/11/2024</t>
  </si>
  <si>
    <t xml:space="preserve">72112635 Navilock NL-602U GPS-ontvanger Zwart</t>
  </si>
  <si>
    <t xml:space="preserve">2024-11</t>
  </si>
  <si>
    <t xml:space="preserve">15/11/2024</t>
  </si>
  <si>
    <t xml:space="preserve">14/11/2024</t>
  </si>
  <si>
    <t xml:space="preserve">72112832 Bambu Lab X1 Carbon Combo 3D-printer + AMS</t>
  </si>
  <si>
    <t xml:space="preserve">123 3D</t>
  </si>
  <si>
    <t xml:space="preserve">22/11/2024</t>
  </si>
  <si>
    <t xml:space="preserve">72112875 Prototype PCB speaker amplifier</t>
  </si>
  <si>
    <t xml:space="preserve">EN24/493451</t>
  </si>
  <si>
    <t xml:space="preserve">EUROCIRCUITS NV</t>
  </si>
  <si>
    <t xml:space="preserve">02/12/2024</t>
  </si>
  <si>
    <t xml:space="preserve">27/11/2024</t>
  </si>
  <si>
    <t xml:space="preserve">03/12/2024</t>
  </si>
  <si>
    <t xml:space="preserve">ONKOSTEN JAPAN (18-11-2024) PARTS PROTOTYPE</t>
  </si>
  <si>
    <t xml:space="preserve">EXP107940</t>
  </si>
  <si>
    <t xml:space="preserve">ONKOSTEN JAPAN (14-11-2024) MEMS SPEAKERS</t>
  </si>
  <si>
    <t xml:space="preserve">Titel</t>
  </si>
  <si>
    <t xml:space="preserve">Datum</t>
  </si>
  <si>
    <t xml:space="preserve">09/12/2024_08:44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</si>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</sst>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3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11.32"/>
    <col collapsed="false" customWidth="true" hidden="false" outlineLevel="0" max="4" min="4" style="0" width="13.66"/>
    <col collapsed="false" customWidth="true" hidden="true" outlineLevel="0" max="6" min="6" style="0" width="13.55"/>
    <col collapsed="false" customWidth="true" hidden="true" outlineLevel="0" max="7" min="7" style="0" width="16.43"/>
    <col collapsed="false" customWidth="true" hidden="true" outlineLevel="0" max="8" min="8" style="0" width="16.55"/>
    <col collapsed="false" customWidth="true" hidden="false" outlineLevel="0" max="9" min="9" style="0" width="15.77"/>
    <col collapsed="false" customWidth="true" hidden="false" outlineLevel="0" max="10" min="10" style="0" width="13.43"/>
    <col collapsed="false" customWidth="true" hidden="false" outlineLevel="0" max="11" min="11" style="0" width="29.32"/>
    <col collapsed="false" customWidth="true" hidden="false" outlineLevel="0" max="12" min="12" style="0" width="12.21"/>
    <col collapsed="false" customWidth="true" hidden="false" outlineLevel="0" max="13" min="13" style="0" width="12.32"/>
    <col collapsed="false" customWidth="true" hidden="false" outlineLevel="0" max="14" min="14" style="0" width="14.99"/>
    <col collapsed="false" customWidth="true" hidden="false" outlineLevel="0" max="15" min="15" style="0" width="16.21"/>
    <col collapsed="false" customWidth="true" hidden="false" outlineLevel="0" max="16" min="16" style="0" width="17.55"/>
    <col collapsed="false" customWidth="true" hidden="false" outlineLevel="0" max="17" min="17" style="0" width="21.21"/>
    <col collapsed="false" customWidth="true" hidden="false" outlineLevel="0" max="19" min="19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  <c r="G4" s="3" t="s">
        <v>8</v>
      </c>
      <c r="H4" s="3" t="s">
        <v>9</v>
      </c>
      <c r="I4" s="3" t="s">
        <v>7</v>
      </c>
      <c r="J4" s="3" t="s">
        <v>8</v>
      </c>
      <c r="K4" s="2" t="s">
        <v>10</v>
      </c>
      <c r="L4" s="2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3" t="s">
        <v>9</v>
      </c>
    </row>
    <row r="5" customFormat="false" ht="14.4" hidden="false" customHeight="false" outlineLevel="0" collapsed="false">
      <c r="A5" s="4" t="s">
        <v>18</v>
      </c>
      <c r="B5" s="4" t="s">
        <v>19</v>
      </c>
      <c r="C5" s="4" t="s">
        <v>20</v>
      </c>
      <c r="D5" s="4" t="s">
        <v>21</v>
      </c>
      <c r="E5" s="4" t="s">
        <v>22</v>
      </c>
      <c r="I5" s="5" t="str">
        <f aca="false">IF(ISBLANK(F5)," ",DATEVALUE(LEFT(F5,10)))</f>
        <v> </v>
      </c>
      <c r="J5" s="5" t="str">
        <f aca="false">IF(ISBLANK(G5)," ",DATEVALUE(LEFT(G5,10)))</f>
        <v> </v>
      </c>
      <c r="K5" s="4" t="s">
        <v>23</v>
      </c>
      <c r="L5" s="6" t="n">
        <v>250.5</v>
      </c>
      <c r="M5" s="4"/>
      <c r="N5" s="4"/>
      <c r="O5" s="4"/>
      <c r="P5" s="4"/>
      <c r="Q5" s="4"/>
      <c r="R5" s="4"/>
      <c r="S5" s="5" t="str">
        <f aca="false">IF(ISBLANK(H5)," ",DATEVALUE(LEFT(H5,10)))</f>
        <v> </v>
      </c>
    </row>
    <row r="6" customFormat="false" ht="14.4" hidden="false" customHeight="false" outlineLevel="0" collapsed="false">
      <c r="A6" s="4" t="s">
        <v>18</v>
      </c>
      <c r="B6" s="4" t="s">
        <v>19</v>
      </c>
      <c r="C6" s="4" t="s">
        <v>24</v>
      </c>
      <c r="D6" s="4" t="s">
        <v>21</v>
      </c>
      <c r="E6" s="4" t="s">
        <v>25</v>
      </c>
      <c r="F6" s="0" t="s">
        <v>26</v>
      </c>
      <c r="I6" s="5" t="e">
        <f aca="false">IF(ISBLANK(F6)," ",DATEVALUE(LEFT(F6,10)))</f>
        <v>#VALUE!</v>
      </c>
      <c r="J6" s="5" t="str">
        <f aca="false">IF(ISBLANK(G6)," ",DATEVALUE(LEFT(G6,10)))</f>
        <v> </v>
      </c>
      <c r="K6" s="4" t="s">
        <v>27</v>
      </c>
      <c r="L6" s="6" t="n">
        <v>50000</v>
      </c>
      <c r="M6" s="4"/>
      <c r="N6" s="4" t="n">
        <v>202400016</v>
      </c>
      <c r="O6" s="4"/>
      <c r="P6" s="4"/>
      <c r="Q6" s="4"/>
      <c r="R6" s="4" t="n">
        <v>9100000</v>
      </c>
      <c r="S6" s="5" t="str">
        <f aca="false">IF(ISBLANK(H6)," ",DATEVALUE(LEFT(H6,10)))</f>
        <v> </v>
      </c>
    </row>
    <row r="7" customFormat="false" ht="14.4" hidden="false" customHeight="false" outlineLevel="0" collapsed="false">
      <c r="A7" s="4" t="s">
        <v>18</v>
      </c>
      <c r="B7" s="4" t="s">
        <v>19</v>
      </c>
      <c r="C7" s="4" t="s">
        <v>28</v>
      </c>
      <c r="D7" s="4" t="s">
        <v>29</v>
      </c>
      <c r="E7" s="4" t="s">
        <v>30</v>
      </c>
      <c r="F7" s="0" t="s">
        <v>31</v>
      </c>
      <c r="G7" s="0" t="s">
        <v>31</v>
      </c>
      <c r="I7" s="5" t="n">
        <f aca="false">IF(ISBLANK(F7)," ",DATEVALUE(LEFT(F7,10)))</f>
        <v>45455</v>
      </c>
      <c r="J7" s="5" t="n">
        <f aca="false">IF(ISBLANK(G7)," ",DATEVALUE(LEFT(G7,10)))</f>
        <v>45455</v>
      </c>
      <c r="K7" s="4" t="s">
        <v>32</v>
      </c>
      <c r="L7" s="6" t="n">
        <v>99.93</v>
      </c>
      <c r="M7" s="4" t="n">
        <v>72113030</v>
      </c>
      <c r="N7" s="4" t="n">
        <v>1999058</v>
      </c>
      <c r="O7" s="4"/>
      <c r="P7" s="4"/>
      <c r="Q7" s="4" t="s">
        <v>33</v>
      </c>
      <c r="R7" s="4" t="n">
        <v>6121250</v>
      </c>
      <c r="S7" s="5" t="str">
        <f aca="false">IF(ISBLANK(H7)," ",DATEVALUE(LEFT(H7,10)))</f>
        <v> </v>
      </c>
    </row>
    <row r="8" customFormat="false" ht="14.4" hidden="false" customHeight="false" outlineLevel="0" collapsed="false">
      <c r="A8" s="4" t="s">
        <v>18</v>
      </c>
      <c r="B8" s="4" t="s">
        <v>19</v>
      </c>
      <c r="C8" s="4" t="s">
        <v>28</v>
      </c>
      <c r="D8" s="4" t="s">
        <v>29</v>
      </c>
      <c r="E8" s="4" t="s">
        <v>30</v>
      </c>
      <c r="F8" s="0" t="s">
        <v>31</v>
      </c>
      <c r="G8" s="0" t="s">
        <v>31</v>
      </c>
      <c r="I8" s="5" t="n">
        <f aca="false">IF(ISBLANK(F8)," ",DATEVALUE(LEFT(F8,10)))</f>
        <v>45455</v>
      </c>
      <c r="J8" s="5" t="n">
        <f aca="false">IF(ISBLANK(G8)," ",DATEVALUE(LEFT(G8,10)))</f>
        <v>45455</v>
      </c>
      <c r="K8" s="4" t="s">
        <v>34</v>
      </c>
      <c r="L8" s="6" t="n">
        <v>88.03</v>
      </c>
      <c r="M8" s="4" t="n">
        <v>72113028</v>
      </c>
      <c r="N8" s="4" t="n">
        <v>1999117</v>
      </c>
      <c r="O8" s="4"/>
      <c r="P8" s="4"/>
      <c r="Q8" s="4" t="s">
        <v>35</v>
      </c>
      <c r="R8" s="4" t="n">
        <v>6121210</v>
      </c>
      <c r="S8" s="5" t="str">
        <f aca="false">IF(ISBLANK(H8)," ",DATEVALUE(LEFT(H8,10)))</f>
        <v> </v>
      </c>
    </row>
    <row r="9" customFormat="false" ht="14.4" hidden="false" customHeight="false" outlineLevel="0" collapsed="false">
      <c r="A9" s="4" t="s">
        <v>18</v>
      </c>
      <c r="B9" s="4" t="s">
        <v>19</v>
      </c>
      <c r="C9" s="4" t="s">
        <v>28</v>
      </c>
      <c r="D9" s="4" t="s">
        <v>21</v>
      </c>
      <c r="E9" s="4" t="s">
        <v>36</v>
      </c>
      <c r="F9" s="0" t="s">
        <v>37</v>
      </c>
      <c r="G9" s="0" t="s">
        <v>38</v>
      </c>
      <c r="H9" s="0" t="s">
        <v>39</v>
      </c>
      <c r="I9" s="5" t="n">
        <f aca="false">IF(ISBLANK(F9)," ",DATEVALUE(LEFT(F9,10)))</f>
        <v>45356</v>
      </c>
      <c r="J9" s="5" t="n">
        <f aca="false">IF(ISBLANK(G9)," ",DATEVALUE(LEFT(G9,10)))</f>
        <v>45327</v>
      </c>
      <c r="K9" s="4" t="s">
        <v>40</v>
      </c>
      <c r="L9" s="6" t="n">
        <v>199.59</v>
      </c>
      <c r="M9" s="4" t="n">
        <v>72111739</v>
      </c>
      <c r="N9" s="4"/>
      <c r="O9" s="4" t="n">
        <v>202420605</v>
      </c>
      <c r="P9" s="4" t="n">
        <v>2143005402</v>
      </c>
      <c r="Q9" s="4" t="s">
        <v>41</v>
      </c>
      <c r="R9" s="4" t="n">
        <v>6121228</v>
      </c>
      <c r="S9" s="5" t="n">
        <f aca="false">IF(ISBLANK(H9)," ",DATEVALUE(LEFT(H9,10)))</f>
        <v>45388</v>
      </c>
    </row>
    <row r="10" customFormat="false" ht="14.4" hidden="false" customHeight="false" outlineLevel="0" collapsed="false">
      <c r="A10" s="4" t="s">
        <v>18</v>
      </c>
      <c r="B10" s="4" t="s">
        <v>19</v>
      </c>
      <c r="C10" s="4" t="s">
        <v>28</v>
      </c>
      <c r="D10" s="4" t="s">
        <v>21</v>
      </c>
      <c r="E10" s="4" t="s">
        <v>36</v>
      </c>
      <c r="F10" s="0" t="s">
        <v>37</v>
      </c>
      <c r="G10" s="0" t="s">
        <v>38</v>
      </c>
      <c r="H10" s="0" t="s">
        <v>39</v>
      </c>
      <c r="I10" s="5" t="n">
        <f aca="false">IF(ISBLANK(F10)," ",DATEVALUE(LEFT(F10,10)))</f>
        <v>45356</v>
      </c>
      <c r="J10" s="5" t="n">
        <f aca="false">IF(ISBLANK(G10)," ",DATEVALUE(LEFT(G10,10)))</f>
        <v>45327</v>
      </c>
      <c r="K10" s="4" t="s">
        <v>42</v>
      </c>
      <c r="L10" s="6" t="n">
        <v>950.41</v>
      </c>
      <c r="M10" s="4" t="n">
        <v>72111739</v>
      </c>
      <c r="N10" s="4"/>
      <c r="O10" s="4" t="n">
        <v>202420605</v>
      </c>
      <c r="P10" s="4" t="n">
        <v>2143005402</v>
      </c>
      <c r="Q10" s="4" t="s">
        <v>41</v>
      </c>
      <c r="R10" s="4" t="n">
        <v>6121228</v>
      </c>
      <c r="S10" s="5" t="n">
        <f aca="false">IF(ISBLANK(H10)," ",DATEVALUE(LEFT(H10,10)))</f>
        <v>45388</v>
      </c>
    </row>
    <row r="11" customFormat="false" ht="14.4" hidden="false" customHeight="false" outlineLevel="0" collapsed="false">
      <c r="A11" s="4" t="s">
        <v>18</v>
      </c>
      <c r="B11" s="4" t="s">
        <v>19</v>
      </c>
      <c r="C11" s="4" t="s">
        <v>28</v>
      </c>
      <c r="D11" s="4" t="s">
        <v>21</v>
      </c>
      <c r="E11" s="4" t="s">
        <v>36</v>
      </c>
      <c r="F11" s="0" t="s">
        <v>37</v>
      </c>
      <c r="G11" s="0" t="s">
        <v>38</v>
      </c>
      <c r="H11" s="0" t="s">
        <v>39</v>
      </c>
      <c r="I11" s="5" t="n">
        <f aca="false">IF(ISBLANK(F11)," ",DATEVALUE(LEFT(F11,10)))</f>
        <v>45356</v>
      </c>
      <c r="J11" s="5" t="n">
        <f aca="false">IF(ISBLANK(G11)," ",DATEVALUE(LEFT(G11,10)))</f>
        <v>45327</v>
      </c>
      <c r="K11" s="4" t="s">
        <v>43</v>
      </c>
      <c r="L11" s="6" t="n">
        <v>68.15</v>
      </c>
      <c r="M11" s="4" t="n">
        <v>72111688</v>
      </c>
      <c r="N11" s="4"/>
      <c r="O11" s="4" t="n">
        <v>202420579</v>
      </c>
      <c r="P11" s="4" t="n">
        <v>104521081</v>
      </c>
      <c r="Q11" s="4" t="s">
        <v>44</v>
      </c>
      <c r="R11" s="4" t="n">
        <v>6121250</v>
      </c>
      <c r="S11" s="5" t="n">
        <f aca="false">IF(ISBLANK(H11)," ",DATEVALUE(LEFT(H11,10)))</f>
        <v>45388</v>
      </c>
    </row>
    <row r="12" customFormat="false" ht="14.4" hidden="false" customHeight="false" outlineLevel="0" collapsed="false">
      <c r="A12" s="4" t="s">
        <v>18</v>
      </c>
      <c r="B12" s="4" t="s">
        <v>19</v>
      </c>
      <c r="C12" s="4" t="s">
        <v>28</v>
      </c>
      <c r="D12" s="4" t="s">
        <v>21</v>
      </c>
      <c r="E12" s="4" t="s">
        <v>36</v>
      </c>
      <c r="F12" s="0" t="s">
        <v>45</v>
      </c>
      <c r="G12" s="0" t="s">
        <v>46</v>
      </c>
      <c r="H12" s="0" t="s">
        <v>47</v>
      </c>
      <c r="I12" s="5" t="e">
        <f aca="false">IF(ISBLANK(F12)," ",DATEVALUE(LEFT(F12,10)))</f>
        <v>#VALUE!</v>
      </c>
      <c r="J12" s="5" t="e">
        <f aca="false">IF(ISBLANK(G12)," ",DATEVALUE(LEFT(G12,10)))</f>
        <v>#VALUE!</v>
      </c>
      <c r="K12" s="4" t="s">
        <v>48</v>
      </c>
      <c r="L12" s="6" t="n">
        <v>656.29</v>
      </c>
      <c r="M12" s="4"/>
      <c r="N12" s="4"/>
      <c r="O12" s="4" t="n">
        <v>202408679</v>
      </c>
      <c r="P12" s="4" t="s">
        <v>49</v>
      </c>
      <c r="Q12" s="4" t="s">
        <v>50</v>
      </c>
      <c r="R12" s="4" t="n">
        <v>6120035</v>
      </c>
      <c r="S12" s="5" t="e">
        <f aca="false">IF(ISBLANK(H12)," ",DATEVALUE(LEFT(H12,10)))</f>
        <v>#VALUE!</v>
      </c>
    </row>
    <row r="13" customFormat="false" ht="14.4" hidden="false" customHeight="false" outlineLevel="0" collapsed="false">
      <c r="A13" s="4" t="s">
        <v>18</v>
      </c>
      <c r="B13" s="4" t="s">
        <v>19</v>
      </c>
      <c r="C13" s="4" t="s">
        <v>28</v>
      </c>
      <c r="D13" s="4" t="s">
        <v>21</v>
      </c>
      <c r="E13" s="4" t="s">
        <v>51</v>
      </c>
      <c r="F13" s="0" t="s">
        <v>52</v>
      </c>
      <c r="G13" s="0" t="s">
        <v>53</v>
      </c>
      <c r="H13" s="0" t="s">
        <v>54</v>
      </c>
      <c r="I13" s="5" t="e">
        <f aca="false">IF(ISBLANK(F13)," ",DATEVALUE(LEFT(F13,10)))</f>
        <v>#VALUE!</v>
      </c>
      <c r="J13" s="5" t="e">
        <f aca="false">IF(ISBLANK(G13)," ",DATEVALUE(LEFT(G13,10)))</f>
        <v>#VALUE!</v>
      </c>
      <c r="K13" s="4" t="s">
        <v>55</v>
      </c>
      <c r="L13" s="6" t="n">
        <v>66.37</v>
      </c>
      <c r="M13" s="4" t="n">
        <v>72112047</v>
      </c>
      <c r="N13" s="4"/>
      <c r="O13" s="4" t="n">
        <v>202429163</v>
      </c>
      <c r="P13" s="4" t="n">
        <v>9546796633</v>
      </c>
      <c r="Q13" s="4" t="s">
        <v>56</v>
      </c>
      <c r="R13" s="4" t="n">
        <v>6121100</v>
      </c>
      <c r="S13" s="5" t="e">
        <f aca="false">IF(ISBLANK(H13)," ",DATEVALUE(LEFT(H13,10)))</f>
        <v>#VALUE!</v>
      </c>
    </row>
    <row r="14" customFormat="false" ht="14.4" hidden="false" customHeight="false" outlineLevel="0" collapsed="false">
      <c r="A14" s="4" t="s">
        <v>18</v>
      </c>
      <c r="B14" s="4" t="s">
        <v>19</v>
      </c>
      <c r="C14" s="4" t="s">
        <v>28</v>
      </c>
      <c r="D14" s="4" t="s">
        <v>21</v>
      </c>
      <c r="E14" s="4" t="s">
        <v>51</v>
      </c>
      <c r="F14" s="0" t="s">
        <v>57</v>
      </c>
      <c r="G14" s="0" t="s">
        <v>58</v>
      </c>
      <c r="I14" s="5" t="e">
        <f aca="false">IF(ISBLANK(F14)," ",DATEVALUE(LEFT(F14,10)))</f>
        <v>#VALUE!</v>
      </c>
      <c r="J14" s="5" t="e">
        <f aca="false">IF(ISBLANK(G14)," ",DATEVALUE(LEFT(G14,10)))</f>
        <v>#VALUE!</v>
      </c>
      <c r="K14" s="4" t="s">
        <v>59</v>
      </c>
      <c r="L14" s="6" t="n">
        <v>824.4</v>
      </c>
      <c r="M14" s="4" t="n">
        <v>3016192</v>
      </c>
      <c r="N14" s="4" t="n">
        <v>13450</v>
      </c>
      <c r="O14" s="4" t="n">
        <v>10064</v>
      </c>
      <c r="P14" s="4"/>
      <c r="Q14" s="4" t="s">
        <v>60</v>
      </c>
      <c r="R14" s="4" t="n">
        <v>8200000</v>
      </c>
      <c r="S14" s="5" t="str">
        <f aca="false">IF(ISBLANK(H14)," ",DATEVALUE(LEFT(H14,10)))</f>
        <v> </v>
      </c>
    </row>
    <row r="15" customFormat="false" ht="14.4" hidden="false" customHeight="false" outlineLevel="0" collapsed="false">
      <c r="A15" s="4" t="s">
        <v>18</v>
      </c>
      <c r="B15" s="4" t="s">
        <v>19</v>
      </c>
      <c r="C15" s="4" t="s">
        <v>28</v>
      </c>
      <c r="D15" s="4" t="s">
        <v>21</v>
      </c>
      <c r="E15" s="4" t="s">
        <v>51</v>
      </c>
      <c r="F15" s="0" t="s">
        <v>57</v>
      </c>
      <c r="I15" s="5" t="e">
        <f aca="false">IF(ISBLANK(F15)," ",DATEVALUE(LEFT(F15,10)))</f>
        <v>#VALUE!</v>
      </c>
      <c r="J15" s="5" t="str">
        <f aca="false">IF(ISBLANK(G15)," ",DATEVALUE(LEFT(G15,10)))</f>
        <v> </v>
      </c>
      <c r="K15" s="4" t="s">
        <v>61</v>
      </c>
      <c r="L15" s="6" t="n">
        <v>544.19</v>
      </c>
      <c r="M15" s="4"/>
      <c r="N15" s="4" t="n">
        <v>202400279</v>
      </c>
      <c r="O15" s="4"/>
      <c r="P15" s="4"/>
      <c r="Q15" s="4"/>
      <c r="R15" s="4" t="n">
        <v>8200000</v>
      </c>
      <c r="S15" s="5" t="str">
        <f aca="false">IF(ISBLANK(H15)," ",DATEVALUE(LEFT(H15,10)))</f>
        <v> </v>
      </c>
    </row>
    <row r="16" customFormat="false" ht="14.4" hidden="false" customHeight="false" outlineLevel="0" collapsed="false">
      <c r="A16" s="4" t="s">
        <v>18</v>
      </c>
      <c r="B16" s="4" t="s">
        <v>19</v>
      </c>
      <c r="C16" s="4" t="s">
        <v>28</v>
      </c>
      <c r="D16" s="4" t="s">
        <v>21</v>
      </c>
      <c r="E16" s="4" t="s">
        <v>62</v>
      </c>
      <c r="F16" s="0" t="s">
        <v>63</v>
      </c>
      <c r="G16" s="0" t="s">
        <v>64</v>
      </c>
      <c r="H16" s="0" t="s">
        <v>65</v>
      </c>
      <c r="I16" s="5" t="n">
        <f aca="false">IF(ISBLANK(F16)," ",DATEVALUE(LEFT(F16,10)))</f>
        <v>45298</v>
      </c>
      <c r="J16" s="5" t="e">
        <f aca="false">IF(ISBLANK(G16)," ",DATEVALUE(LEFT(G16,10)))</f>
        <v>#VALUE!</v>
      </c>
      <c r="K16" s="4" t="s">
        <v>66</v>
      </c>
      <c r="L16" s="6" t="n">
        <v>16.4</v>
      </c>
      <c r="M16" s="4"/>
      <c r="N16" s="4"/>
      <c r="O16" s="4" t="n">
        <v>202430454</v>
      </c>
      <c r="P16" s="4" t="n">
        <v>2024583758</v>
      </c>
      <c r="Q16" s="4" t="s">
        <v>67</v>
      </c>
      <c r="R16" s="4" t="n">
        <v>6122300</v>
      </c>
      <c r="S16" s="5" t="n">
        <f aca="false">IF(ISBLANK(H16)," ",DATEVALUE(LEFT(H16,10)))</f>
        <v>45358</v>
      </c>
    </row>
    <row r="17" customFormat="false" ht="14.4" hidden="false" customHeight="false" outlineLevel="0" collapsed="false">
      <c r="A17" s="4" t="s">
        <v>18</v>
      </c>
      <c r="B17" s="4" t="s">
        <v>19</v>
      </c>
      <c r="C17" s="4" t="s">
        <v>28</v>
      </c>
      <c r="D17" s="4" t="s">
        <v>21</v>
      </c>
      <c r="E17" s="4" t="s">
        <v>62</v>
      </c>
      <c r="F17" s="0" t="s">
        <v>63</v>
      </c>
      <c r="G17" s="0" t="s">
        <v>68</v>
      </c>
      <c r="H17" s="0" t="s">
        <v>65</v>
      </c>
      <c r="I17" s="5" t="n">
        <f aca="false">IF(ISBLANK(F17)," ",DATEVALUE(LEFT(F17,10)))</f>
        <v>45298</v>
      </c>
      <c r="J17" s="5" t="e">
        <f aca="false">IF(ISBLANK(G17)," ",DATEVALUE(LEFT(G17,10)))</f>
        <v>#VALUE!</v>
      </c>
      <c r="K17" s="4" t="s">
        <v>69</v>
      </c>
      <c r="L17" s="6" t="n">
        <v>6.91</v>
      </c>
      <c r="M17" s="4"/>
      <c r="N17" s="4"/>
      <c r="O17" s="4" t="n">
        <v>202411818</v>
      </c>
      <c r="P17" s="4" t="s">
        <v>70</v>
      </c>
      <c r="Q17" s="4" t="s">
        <v>71</v>
      </c>
      <c r="R17" s="4" t="n">
        <v>6121100</v>
      </c>
      <c r="S17" s="5" t="n">
        <f aca="false">IF(ISBLANK(H17)," ",DATEVALUE(LEFT(H17,10)))</f>
        <v>45358</v>
      </c>
    </row>
    <row r="18" customFormat="false" ht="14.4" hidden="false" customHeight="false" outlineLevel="0" collapsed="false">
      <c r="A18" s="4" t="s">
        <v>18</v>
      </c>
      <c r="B18" s="4" t="s">
        <v>19</v>
      </c>
      <c r="C18" s="4" t="s">
        <v>28</v>
      </c>
      <c r="D18" s="4" t="s">
        <v>21</v>
      </c>
      <c r="E18" s="4" t="s">
        <v>62</v>
      </c>
      <c r="F18" s="0" t="s">
        <v>63</v>
      </c>
      <c r="G18" s="0" t="s">
        <v>68</v>
      </c>
      <c r="H18" s="0" t="s">
        <v>65</v>
      </c>
      <c r="I18" s="5" t="n">
        <f aca="false">IF(ISBLANK(F18)," ",DATEVALUE(LEFT(F18,10)))</f>
        <v>45298</v>
      </c>
      <c r="J18" s="5" t="e">
        <f aca="false">IF(ISBLANK(G18)," ",DATEVALUE(LEFT(G18,10)))</f>
        <v>#VALUE!</v>
      </c>
      <c r="K18" s="4" t="s">
        <v>72</v>
      </c>
      <c r="L18" s="6" t="n">
        <v>81.37</v>
      </c>
      <c r="M18" s="4"/>
      <c r="N18" s="4"/>
      <c r="O18" s="4" t="n">
        <v>202411818</v>
      </c>
      <c r="P18" s="4" t="s">
        <v>70</v>
      </c>
      <c r="Q18" s="4" t="s">
        <v>71</v>
      </c>
      <c r="R18" s="4" t="n">
        <v>6121100</v>
      </c>
      <c r="S18" s="5" t="n">
        <f aca="false">IF(ISBLANK(H18)," ",DATEVALUE(LEFT(H18,10)))</f>
        <v>45358</v>
      </c>
    </row>
    <row r="19" customFormat="false" ht="14.4" hidden="false" customHeight="false" outlineLevel="0" collapsed="false">
      <c r="A19" s="4" t="s">
        <v>18</v>
      </c>
      <c r="B19" s="4" t="s">
        <v>19</v>
      </c>
      <c r="C19" s="4" t="s">
        <v>28</v>
      </c>
      <c r="D19" s="4" t="s">
        <v>21</v>
      </c>
      <c r="E19" s="4" t="s">
        <v>62</v>
      </c>
      <c r="F19" s="0" t="s">
        <v>63</v>
      </c>
      <c r="G19" s="0" t="s">
        <v>68</v>
      </c>
      <c r="H19" s="0" t="s">
        <v>65</v>
      </c>
      <c r="I19" s="5" t="n">
        <f aca="false">IF(ISBLANK(F19)," ",DATEVALUE(LEFT(F19,10)))</f>
        <v>45298</v>
      </c>
      <c r="J19" s="5" t="e">
        <f aca="false">IF(ISBLANK(G19)," ",DATEVALUE(LEFT(G19,10)))</f>
        <v>#VALUE!</v>
      </c>
      <c r="K19" s="4" t="s">
        <v>73</v>
      </c>
      <c r="L19" s="6" t="n">
        <v>798.26</v>
      </c>
      <c r="M19" s="4"/>
      <c r="N19" s="4"/>
      <c r="O19" s="4" t="n">
        <v>202411818</v>
      </c>
      <c r="P19" s="4" t="s">
        <v>70</v>
      </c>
      <c r="Q19" s="4" t="s">
        <v>71</v>
      </c>
      <c r="R19" s="4" t="n">
        <v>6121220</v>
      </c>
      <c r="S19" s="5" t="n">
        <f aca="false">IF(ISBLANK(H19)," ",DATEVALUE(LEFT(H19,10)))</f>
        <v>45358</v>
      </c>
    </row>
    <row r="20" customFormat="false" ht="14.4" hidden="false" customHeight="false" outlineLevel="0" collapsed="false">
      <c r="A20" s="4" t="s">
        <v>18</v>
      </c>
      <c r="B20" s="4" t="s">
        <v>19</v>
      </c>
      <c r="C20" s="4" t="s">
        <v>28</v>
      </c>
      <c r="D20" s="4" t="s">
        <v>21</v>
      </c>
      <c r="E20" s="4" t="s">
        <v>62</v>
      </c>
      <c r="F20" s="0" t="s">
        <v>63</v>
      </c>
      <c r="G20" s="0" t="s">
        <v>68</v>
      </c>
      <c r="H20" s="0" t="s">
        <v>65</v>
      </c>
      <c r="I20" s="5" t="n">
        <f aca="false">IF(ISBLANK(F20)," ",DATEVALUE(LEFT(F20,10)))</f>
        <v>45298</v>
      </c>
      <c r="J20" s="5" t="e">
        <f aca="false">IF(ISBLANK(G20)," ",DATEVALUE(LEFT(G20,10)))</f>
        <v>#VALUE!</v>
      </c>
      <c r="K20" s="4" t="s">
        <v>74</v>
      </c>
      <c r="L20" s="6" t="n">
        <v>152.68</v>
      </c>
      <c r="M20" s="4"/>
      <c r="N20" s="4"/>
      <c r="O20" s="4" t="n">
        <v>202411818</v>
      </c>
      <c r="P20" s="4" t="s">
        <v>70</v>
      </c>
      <c r="Q20" s="4" t="s">
        <v>71</v>
      </c>
      <c r="R20" s="4" t="n">
        <v>6121220</v>
      </c>
      <c r="S20" s="5" t="n">
        <f aca="false">IF(ISBLANK(H20)," ",DATEVALUE(LEFT(H20,10)))</f>
        <v>45358</v>
      </c>
    </row>
    <row r="21" customFormat="false" ht="14.4" hidden="false" customHeight="false" outlineLevel="0" collapsed="false">
      <c r="A21" s="4" t="s">
        <v>18</v>
      </c>
      <c r="B21" s="4" t="s">
        <v>19</v>
      </c>
      <c r="C21" s="4" t="s">
        <v>28</v>
      </c>
      <c r="D21" s="4" t="s">
        <v>21</v>
      </c>
      <c r="E21" s="4" t="s">
        <v>75</v>
      </c>
      <c r="F21" s="0" t="s">
        <v>76</v>
      </c>
      <c r="G21" s="0" t="s">
        <v>77</v>
      </c>
      <c r="H21" s="0" t="s">
        <v>78</v>
      </c>
      <c r="I21" s="5" t="n">
        <f aca="false">IF(ISBLANK(F21)," ",DATEVALUE(LEFT(F21,10)))</f>
        <v>45330</v>
      </c>
      <c r="J21" s="5" t="e">
        <f aca="false">IF(ISBLANK(G21)," ",DATEVALUE(LEFT(G21,10)))</f>
        <v>#VALUE!</v>
      </c>
      <c r="K21" s="4" t="s">
        <v>79</v>
      </c>
      <c r="L21" s="6" t="n">
        <v>621.23</v>
      </c>
      <c r="M21" s="4" t="n">
        <v>72112113</v>
      </c>
      <c r="N21" s="4"/>
      <c r="O21" s="4" t="n">
        <v>202434845</v>
      </c>
      <c r="P21" s="4" t="n">
        <v>2068259475</v>
      </c>
      <c r="Q21" s="4" t="s">
        <v>35</v>
      </c>
      <c r="R21" s="4" t="n">
        <v>6121600</v>
      </c>
      <c r="S21" s="5" t="n">
        <f aca="false">IF(ISBLANK(H21)," ",DATEVALUE(LEFT(H21,10)))</f>
        <v>45574</v>
      </c>
    </row>
    <row r="22" customFormat="false" ht="14.4" hidden="false" customHeight="false" outlineLevel="0" collapsed="false">
      <c r="A22" s="4" t="s">
        <v>18</v>
      </c>
      <c r="B22" s="4" t="s">
        <v>19</v>
      </c>
      <c r="C22" s="4" t="s">
        <v>28</v>
      </c>
      <c r="D22" s="4" t="s">
        <v>21</v>
      </c>
      <c r="E22" s="4" t="s">
        <v>75</v>
      </c>
      <c r="F22" s="0" t="s">
        <v>80</v>
      </c>
      <c r="I22" s="5" t="e">
        <f aca="false">IF(ISBLANK(F22)," ",DATEVALUE(LEFT(F22,10)))</f>
        <v>#VALUE!</v>
      </c>
      <c r="J22" s="5" t="str">
        <f aca="false">IF(ISBLANK(G22)," ",DATEVALUE(LEFT(G22,10)))</f>
        <v> </v>
      </c>
      <c r="K22" s="4" t="s">
        <v>81</v>
      </c>
      <c r="L22" s="6" t="n">
        <v>-9848.5</v>
      </c>
      <c r="M22" s="4"/>
      <c r="N22" s="4" t="n">
        <v>202400372</v>
      </c>
      <c r="O22" s="4"/>
      <c r="P22" s="4"/>
      <c r="Q22" s="4"/>
      <c r="R22" s="4" t="n">
        <v>6190040</v>
      </c>
      <c r="S22" s="5" t="str">
        <f aca="false">IF(ISBLANK(H22)," ",DATEVALUE(LEFT(H22,10)))</f>
        <v> </v>
      </c>
    </row>
    <row r="23" customFormat="false" ht="14.4" hidden="false" customHeight="false" outlineLevel="0" collapsed="false">
      <c r="A23" s="4" t="s">
        <v>18</v>
      </c>
      <c r="B23" s="4" t="s">
        <v>19</v>
      </c>
      <c r="C23" s="4" t="s">
        <v>28</v>
      </c>
      <c r="D23" s="4" t="s">
        <v>21</v>
      </c>
      <c r="E23" s="4" t="s">
        <v>82</v>
      </c>
      <c r="F23" s="0" t="s">
        <v>83</v>
      </c>
      <c r="G23" s="0" t="s">
        <v>84</v>
      </c>
      <c r="H23" s="0" t="s">
        <v>78</v>
      </c>
      <c r="I23" s="5" t="n">
        <f aca="false">IF(ISBLANK(F23)," ",DATEVALUE(LEFT(F23,10)))</f>
        <v>45452</v>
      </c>
      <c r="J23" s="5" t="n">
        <f aca="false">IF(ISBLANK(G23)," ",DATEVALUE(LEFT(G23,10)))</f>
        <v>45421</v>
      </c>
      <c r="K23" s="4" t="s">
        <v>85</v>
      </c>
      <c r="L23" s="6" t="n">
        <v>19.96</v>
      </c>
      <c r="M23" s="4"/>
      <c r="N23" s="4"/>
      <c r="O23" s="4" t="n">
        <v>202415528</v>
      </c>
      <c r="P23" s="4" t="s">
        <v>86</v>
      </c>
      <c r="Q23" s="4" t="s">
        <v>87</v>
      </c>
      <c r="R23" s="4" t="n">
        <v>6121220</v>
      </c>
      <c r="S23" s="5" t="n">
        <f aca="false">IF(ISBLANK(H23)," ",DATEVALUE(LEFT(H23,10)))</f>
        <v>45574</v>
      </c>
    </row>
    <row r="24" customFormat="false" ht="14.4" hidden="false" customHeight="false" outlineLevel="0" collapsed="false">
      <c r="A24" s="4" t="s">
        <v>18</v>
      </c>
      <c r="B24" s="4" t="s">
        <v>19</v>
      </c>
      <c r="C24" s="4" t="s">
        <v>28</v>
      </c>
      <c r="D24" s="4" t="s">
        <v>21</v>
      </c>
      <c r="E24" s="4" t="s">
        <v>82</v>
      </c>
      <c r="F24" s="0" t="s">
        <v>83</v>
      </c>
      <c r="G24" s="0" t="s">
        <v>84</v>
      </c>
      <c r="H24" s="0" t="s">
        <v>78</v>
      </c>
      <c r="I24" s="5" t="n">
        <f aca="false">IF(ISBLANK(F24)," ",DATEVALUE(LEFT(F24,10)))</f>
        <v>45452</v>
      </c>
      <c r="J24" s="5" t="n">
        <f aca="false">IF(ISBLANK(G24)," ",DATEVALUE(LEFT(G24,10)))</f>
        <v>45421</v>
      </c>
      <c r="K24" s="4" t="s">
        <v>88</v>
      </c>
      <c r="L24" s="6" t="n">
        <v>21.99</v>
      </c>
      <c r="M24" s="4"/>
      <c r="N24" s="4"/>
      <c r="O24" s="4" t="n">
        <v>202415528</v>
      </c>
      <c r="P24" s="4" t="s">
        <v>86</v>
      </c>
      <c r="Q24" s="4" t="s">
        <v>87</v>
      </c>
      <c r="R24" s="4" t="n">
        <v>6121220</v>
      </c>
      <c r="S24" s="5" t="n">
        <f aca="false">IF(ISBLANK(H24)," ",DATEVALUE(LEFT(H24,10)))</f>
        <v>45574</v>
      </c>
    </row>
    <row r="25" customFormat="false" ht="14.4" hidden="false" customHeight="false" outlineLevel="0" collapsed="false">
      <c r="A25" s="4" t="s">
        <v>18</v>
      </c>
      <c r="B25" s="4" t="s">
        <v>19</v>
      </c>
      <c r="C25" s="4" t="s">
        <v>28</v>
      </c>
      <c r="D25" s="4" t="s">
        <v>21</v>
      </c>
      <c r="E25" s="4" t="s">
        <v>82</v>
      </c>
      <c r="F25" s="0" t="s">
        <v>78</v>
      </c>
      <c r="G25" s="0" t="s">
        <v>89</v>
      </c>
      <c r="H25" s="0" t="s">
        <v>90</v>
      </c>
      <c r="I25" s="5" t="n">
        <f aca="false">IF(ISBLANK(F25)," ",DATEVALUE(LEFT(F25,10)))</f>
        <v>45574</v>
      </c>
      <c r="J25" s="5" t="n">
        <f aca="false">IF(ISBLANK(G25)," ",DATEVALUE(LEFT(G25,10)))</f>
        <v>45544</v>
      </c>
      <c r="K25" s="4" t="s">
        <v>91</v>
      </c>
      <c r="L25" s="6" t="n">
        <v>260.32</v>
      </c>
      <c r="M25" s="4" t="n">
        <v>72112380</v>
      </c>
      <c r="N25" s="4"/>
      <c r="O25" s="4" t="n">
        <v>202439642</v>
      </c>
      <c r="P25" s="4" t="n">
        <v>444477220</v>
      </c>
      <c r="Q25" s="4" t="s">
        <v>92</v>
      </c>
      <c r="R25" s="4" t="n">
        <v>6121220</v>
      </c>
      <c r="S25" s="5" t="n">
        <f aca="false">IF(ISBLANK(H25)," ",DATEVALUE(LEFT(H25,10)))</f>
        <v>45514</v>
      </c>
    </row>
    <row r="26" customFormat="false" ht="14.4" hidden="false" customHeight="false" outlineLevel="0" collapsed="false">
      <c r="A26" s="4" t="s">
        <v>18</v>
      </c>
      <c r="B26" s="4" t="s">
        <v>19</v>
      </c>
      <c r="C26" s="4" t="s">
        <v>28</v>
      </c>
      <c r="D26" s="4" t="s">
        <v>21</v>
      </c>
      <c r="E26" s="4" t="s">
        <v>82</v>
      </c>
      <c r="F26" s="0" t="s">
        <v>93</v>
      </c>
      <c r="G26" s="0" t="s">
        <v>93</v>
      </c>
      <c r="H26" s="0" t="s">
        <v>94</v>
      </c>
      <c r="I26" s="5" t="e">
        <f aca="false">IF(ISBLANK(F26)," ",DATEVALUE(LEFT(F26,10)))</f>
        <v>#VALUE!</v>
      </c>
      <c r="J26" s="5" t="e">
        <f aca="false">IF(ISBLANK(G26)," ",DATEVALUE(LEFT(G26,10)))</f>
        <v>#VALUE!</v>
      </c>
      <c r="K26" s="4" t="s">
        <v>95</v>
      </c>
      <c r="L26" s="6" t="n">
        <v>277.26</v>
      </c>
      <c r="M26" s="4" t="n">
        <v>72112465</v>
      </c>
      <c r="N26" s="4"/>
      <c r="O26" s="4" t="n">
        <v>202442075</v>
      </c>
      <c r="P26" s="4" t="n">
        <v>107390153</v>
      </c>
      <c r="Q26" s="4" t="s">
        <v>44</v>
      </c>
      <c r="R26" s="4" t="n">
        <v>6121100</v>
      </c>
      <c r="S26" s="5" t="e">
        <f aca="false">IF(ISBLANK(H26)," ",DATEVALUE(LEFT(H26,10)))</f>
        <v>#VALUE!</v>
      </c>
    </row>
    <row r="27" customFormat="false" ht="14.4" hidden="false" customHeight="false" outlineLevel="0" collapsed="false">
      <c r="A27" s="4" t="s">
        <v>18</v>
      </c>
      <c r="B27" s="4" t="s">
        <v>19</v>
      </c>
      <c r="C27" s="4" t="s">
        <v>28</v>
      </c>
      <c r="D27" s="4" t="s">
        <v>21</v>
      </c>
      <c r="E27" s="4" t="s">
        <v>96</v>
      </c>
      <c r="F27" s="0" t="s">
        <v>97</v>
      </c>
      <c r="G27" s="0" t="s">
        <v>98</v>
      </c>
      <c r="H27" s="0" t="s">
        <v>99</v>
      </c>
      <c r="I27" s="5" t="n">
        <f aca="false">IF(ISBLANK(F27)," ",DATEVALUE(LEFT(F27,10)))</f>
        <v>45332</v>
      </c>
      <c r="J27" s="5" t="n">
        <f aca="false">IF(ISBLANK(G27)," ",DATEVALUE(LEFT(G27,10)))</f>
        <v>45301</v>
      </c>
      <c r="K27" s="4" t="s">
        <v>100</v>
      </c>
      <c r="L27" s="6" t="n">
        <v>132.07</v>
      </c>
      <c r="M27" s="4" t="n">
        <v>72112496</v>
      </c>
      <c r="N27" s="4"/>
      <c r="O27" s="4" t="n">
        <v>202443499</v>
      </c>
      <c r="P27" s="4" t="n">
        <v>444483406</v>
      </c>
      <c r="Q27" s="4" t="s">
        <v>92</v>
      </c>
      <c r="R27" s="4" t="n">
        <v>6121220</v>
      </c>
      <c r="S27" s="5" t="e">
        <f aca="false">IF(ISBLANK(H27)," ",DATEVALUE(LEFT(H27,10)))</f>
        <v>#VALUE!</v>
      </c>
    </row>
    <row r="28" customFormat="false" ht="14.4" hidden="false" customHeight="false" outlineLevel="0" collapsed="false">
      <c r="A28" s="4" t="s">
        <v>18</v>
      </c>
      <c r="B28" s="4" t="s">
        <v>19</v>
      </c>
      <c r="C28" s="4" t="s">
        <v>28</v>
      </c>
      <c r="D28" s="4" t="s">
        <v>21</v>
      </c>
      <c r="E28" s="4" t="s">
        <v>96</v>
      </c>
      <c r="F28" s="0" t="s">
        <v>97</v>
      </c>
      <c r="G28" s="0" t="s">
        <v>101</v>
      </c>
      <c r="H28" s="0" t="s">
        <v>102</v>
      </c>
      <c r="I28" s="5" t="n">
        <f aca="false">IF(ISBLANK(F28)," ",DATEVALUE(LEFT(F28,10)))</f>
        <v>45332</v>
      </c>
      <c r="J28" s="5" t="e">
        <f aca="false">IF(ISBLANK(G28)," ",DATEVALUE(LEFT(G28,10)))</f>
        <v>#VALUE!</v>
      </c>
      <c r="K28" s="4" t="s">
        <v>103</v>
      </c>
      <c r="L28" s="6" t="n">
        <v>16.95</v>
      </c>
      <c r="M28" s="4"/>
      <c r="N28" s="4"/>
      <c r="O28" s="4" t="n">
        <v>202443272</v>
      </c>
      <c r="P28" s="4" t="s">
        <v>104</v>
      </c>
      <c r="Q28" s="4" t="s">
        <v>105</v>
      </c>
      <c r="R28" s="4" t="n">
        <v>6122300</v>
      </c>
      <c r="S28" s="5" t="n">
        <f aca="false">IF(ISBLANK(H28)," ",DATEVALUE(LEFT(H28,10)))</f>
        <v>45637</v>
      </c>
    </row>
    <row r="29" customFormat="false" ht="14.4" hidden="false" customHeight="false" outlineLevel="0" collapsed="false">
      <c r="A29" s="4" t="s">
        <v>18</v>
      </c>
      <c r="B29" s="4" t="s">
        <v>19</v>
      </c>
      <c r="C29" s="4" t="s">
        <v>28</v>
      </c>
      <c r="D29" s="4" t="s">
        <v>21</v>
      </c>
      <c r="E29" s="4" t="s">
        <v>96</v>
      </c>
      <c r="F29" s="0" t="s">
        <v>106</v>
      </c>
      <c r="G29" s="0" t="s">
        <v>98</v>
      </c>
      <c r="H29" s="0" t="s">
        <v>107</v>
      </c>
      <c r="I29" s="5" t="n">
        <f aca="false">IF(ISBLANK(F29)," ",DATEVALUE(LEFT(F29,10)))</f>
        <v>45545</v>
      </c>
      <c r="J29" s="5" t="n">
        <f aca="false">IF(ISBLANK(G29)," ",DATEVALUE(LEFT(G29,10)))</f>
        <v>45301</v>
      </c>
      <c r="K29" s="4" t="s">
        <v>108</v>
      </c>
      <c r="L29" s="6" t="n">
        <v>1787.36</v>
      </c>
      <c r="M29" s="4" t="n">
        <v>72112563</v>
      </c>
      <c r="N29" s="4"/>
      <c r="O29" s="4" t="n">
        <v>202444769</v>
      </c>
      <c r="P29" s="4" t="s">
        <v>109</v>
      </c>
      <c r="Q29" s="4" t="s">
        <v>110</v>
      </c>
      <c r="R29" s="4" t="n">
        <v>6063010</v>
      </c>
      <c r="S29" s="5" t="n">
        <f aca="false">IF(ISBLANK(H29)," ",DATEVALUE(LEFT(H29,10)))</f>
        <v>45454</v>
      </c>
    </row>
    <row r="30" customFormat="false" ht="14.4" hidden="false" customHeight="false" outlineLevel="0" collapsed="false">
      <c r="A30" s="4" t="s">
        <v>18</v>
      </c>
      <c r="B30" s="4" t="s">
        <v>19</v>
      </c>
      <c r="C30" s="4" t="s">
        <v>28</v>
      </c>
      <c r="D30" s="4" t="s">
        <v>21</v>
      </c>
      <c r="E30" s="4" t="s">
        <v>96</v>
      </c>
      <c r="F30" s="0" t="s">
        <v>111</v>
      </c>
      <c r="G30" s="0" t="s">
        <v>106</v>
      </c>
      <c r="H30" s="0" t="s">
        <v>112</v>
      </c>
      <c r="I30" s="5" t="n">
        <f aca="false">IF(ISBLANK(F30)," ",DATEVALUE(LEFT(F30,10)))</f>
        <v>45575</v>
      </c>
      <c r="J30" s="5" t="n">
        <f aca="false">IF(ISBLANK(G30)," ",DATEVALUE(LEFT(G30,10)))</f>
        <v>45545</v>
      </c>
      <c r="K30" s="4" t="s">
        <v>113</v>
      </c>
      <c r="L30" s="6" t="n">
        <v>89.64</v>
      </c>
      <c r="M30" s="4"/>
      <c r="N30" s="4"/>
      <c r="O30" s="4" t="n">
        <v>202444882</v>
      </c>
      <c r="P30" s="4" t="n">
        <v>107679457</v>
      </c>
      <c r="Q30" s="4" t="s">
        <v>44</v>
      </c>
      <c r="R30" s="4" t="n">
        <v>6121100</v>
      </c>
      <c r="S30" s="5" t="e">
        <f aca="false">IF(ISBLANK(H30)," ",DATEVALUE(LEFT(H30,10)))</f>
        <v>#VALUE!</v>
      </c>
    </row>
    <row r="31" customFormat="false" ht="14.4" hidden="false" customHeight="false" outlineLevel="0" collapsed="false">
      <c r="A31" s="4" t="s">
        <v>18</v>
      </c>
      <c r="B31" s="4" t="s">
        <v>19</v>
      </c>
      <c r="C31" s="4" t="s">
        <v>28</v>
      </c>
      <c r="D31" s="4" t="s">
        <v>21</v>
      </c>
      <c r="E31" s="4" t="s">
        <v>96</v>
      </c>
      <c r="F31" s="0" t="s">
        <v>114</v>
      </c>
      <c r="G31" s="0" t="s">
        <v>98</v>
      </c>
      <c r="H31" s="0" t="s">
        <v>107</v>
      </c>
      <c r="I31" s="5" t="e">
        <f aca="false">IF(ISBLANK(F31)," ",DATEVALUE(LEFT(F31,10)))</f>
        <v>#VALUE!</v>
      </c>
      <c r="J31" s="5" t="n">
        <f aca="false">IF(ISBLANK(G31)," ",DATEVALUE(LEFT(G31,10)))</f>
        <v>45301</v>
      </c>
      <c r="K31" s="4" t="s">
        <v>108</v>
      </c>
      <c r="L31" s="6" t="n">
        <v>-1787.36</v>
      </c>
      <c r="M31" s="4" t="n">
        <v>72112563</v>
      </c>
      <c r="N31" s="4"/>
      <c r="O31" s="4" t="n">
        <v>202444769</v>
      </c>
      <c r="P31" s="4" t="s">
        <v>109</v>
      </c>
      <c r="Q31" s="4" t="s">
        <v>110</v>
      </c>
      <c r="R31" s="4" t="n">
        <v>6063010</v>
      </c>
      <c r="S31" s="5" t="n">
        <f aca="false">IF(ISBLANK(H31)," ",DATEVALUE(LEFT(H31,10)))</f>
        <v>45454</v>
      </c>
    </row>
    <row r="32" customFormat="false" ht="14.4" hidden="false" customHeight="false" outlineLevel="0" collapsed="false">
      <c r="A32" s="4" t="s">
        <v>18</v>
      </c>
      <c r="B32" s="4" t="s">
        <v>19</v>
      </c>
      <c r="C32" s="4" t="s">
        <v>28</v>
      </c>
      <c r="D32" s="4" t="s">
        <v>21</v>
      </c>
      <c r="E32" s="4" t="s">
        <v>96</v>
      </c>
      <c r="F32" s="0" t="s">
        <v>114</v>
      </c>
      <c r="G32" s="0" t="s">
        <v>98</v>
      </c>
      <c r="H32" s="0" t="s">
        <v>107</v>
      </c>
      <c r="I32" s="5" t="e">
        <f aca="false">IF(ISBLANK(F32)," ",DATEVALUE(LEFT(F32,10)))</f>
        <v>#VALUE!</v>
      </c>
      <c r="J32" s="5" t="n">
        <f aca="false">IF(ISBLANK(G32)," ",DATEVALUE(LEFT(G32,10)))</f>
        <v>45301</v>
      </c>
      <c r="K32" s="4" t="s">
        <v>108</v>
      </c>
      <c r="L32" s="6" t="n">
        <v>1787.36</v>
      </c>
      <c r="M32" s="4"/>
      <c r="N32" s="4"/>
      <c r="O32" s="4" t="n">
        <v>202444769</v>
      </c>
      <c r="P32" s="4" t="s">
        <v>109</v>
      </c>
      <c r="Q32" s="4" t="s">
        <v>110</v>
      </c>
      <c r="R32" s="4" t="n">
        <v>6121305</v>
      </c>
      <c r="S32" s="5" t="n">
        <f aca="false">IF(ISBLANK(H32)," ",DATEVALUE(LEFT(H32,10)))</f>
        <v>45454</v>
      </c>
    </row>
    <row r="33" customFormat="false" ht="14.4" hidden="false" customHeight="false" outlineLevel="0" collapsed="false">
      <c r="A33" s="4" t="s">
        <v>18</v>
      </c>
      <c r="B33" s="4" t="s">
        <v>19</v>
      </c>
      <c r="C33" s="4" t="s">
        <v>28</v>
      </c>
      <c r="D33" s="4" t="s">
        <v>21</v>
      </c>
      <c r="E33" s="4" t="s">
        <v>96</v>
      </c>
      <c r="F33" s="0" t="s">
        <v>115</v>
      </c>
      <c r="G33" s="0" t="s">
        <v>116</v>
      </c>
      <c r="H33" s="0" t="s">
        <v>112</v>
      </c>
      <c r="I33" s="5" t="e">
        <f aca="false">IF(ISBLANK(F33)," ",DATEVALUE(LEFT(F33,10)))</f>
        <v>#VALUE!</v>
      </c>
      <c r="J33" s="5" t="e">
        <f aca="false">IF(ISBLANK(G33)," ",DATEVALUE(LEFT(G33,10)))</f>
        <v>#VALUE!</v>
      </c>
      <c r="K33" s="4" t="s">
        <v>117</v>
      </c>
      <c r="L33" s="6" t="n">
        <v>67.68</v>
      </c>
      <c r="M33" s="4" t="n">
        <v>72112634</v>
      </c>
      <c r="N33" s="4"/>
      <c r="O33" s="4" t="n">
        <v>202446249</v>
      </c>
      <c r="P33" s="4" t="n">
        <v>444487840</v>
      </c>
      <c r="Q33" s="4" t="s">
        <v>92</v>
      </c>
      <c r="R33" s="4" t="n">
        <v>6121220</v>
      </c>
      <c r="S33" s="5" t="e">
        <f aca="false">IF(ISBLANK(H33)," ",DATEVALUE(LEFT(H33,10)))</f>
        <v>#VALUE!</v>
      </c>
    </row>
    <row r="34" customFormat="false" ht="14.4" hidden="false" customHeight="false" outlineLevel="0" collapsed="false">
      <c r="A34" s="4" t="s">
        <v>18</v>
      </c>
      <c r="B34" s="4" t="s">
        <v>19</v>
      </c>
      <c r="C34" s="4" t="s">
        <v>28</v>
      </c>
      <c r="D34" s="4" t="s">
        <v>21</v>
      </c>
      <c r="E34" s="4" t="s">
        <v>96</v>
      </c>
      <c r="F34" s="0" t="s">
        <v>115</v>
      </c>
      <c r="G34" s="0" t="s">
        <v>116</v>
      </c>
      <c r="H34" s="0" t="s">
        <v>107</v>
      </c>
      <c r="I34" s="5" t="e">
        <f aca="false">IF(ISBLANK(F34)," ",DATEVALUE(LEFT(F34,10)))</f>
        <v>#VALUE!</v>
      </c>
      <c r="J34" s="5" t="e">
        <f aca="false">IF(ISBLANK(G34)," ",DATEVALUE(LEFT(G34,10)))</f>
        <v>#VALUE!</v>
      </c>
      <c r="K34" s="4" t="s">
        <v>118</v>
      </c>
      <c r="L34" s="6" t="n">
        <v>1357.71</v>
      </c>
      <c r="M34" s="4" t="n">
        <v>72112637</v>
      </c>
      <c r="N34" s="4"/>
      <c r="O34" s="4" t="n">
        <v>202446180</v>
      </c>
      <c r="P34" s="4" t="n">
        <v>272207205</v>
      </c>
      <c r="Q34" s="4" t="s">
        <v>119</v>
      </c>
      <c r="R34" s="4" t="n">
        <v>6121100</v>
      </c>
      <c r="S34" s="5" t="n">
        <f aca="false">IF(ISBLANK(H34)," ",DATEVALUE(LEFT(H34,10)))</f>
        <v>45454</v>
      </c>
    </row>
    <row r="35" customFormat="false" ht="14.4" hidden="false" customHeight="false" outlineLevel="0" collapsed="false">
      <c r="A35" s="4" t="s">
        <v>18</v>
      </c>
      <c r="B35" s="4" t="s">
        <v>19</v>
      </c>
      <c r="C35" s="4" t="s">
        <v>28</v>
      </c>
      <c r="D35" s="4" t="s">
        <v>21</v>
      </c>
      <c r="E35" s="4" t="s">
        <v>96</v>
      </c>
      <c r="F35" s="0" t="s">
        <v>120</v>
      </c>
      <c r="G35" s="0" t="s">
        <v>115</v>
      </c>
      <c r="H35" s="0" t="s">
        <v>121</v>
      </c>
      <c r="I35" s="5" t="e">
        <f aca="false">IF(ISBLANK(F35)," ",DATEVALUE(LEFT(F35,10)))</f>
        <v>#VALUE!</v>
      </c>
      <c r="J35" s="5" t="e">
        <f aca="false">IF(ISBLANK(G35)," ",DATEVALUE(LEFT(G35,10)))</f>
        <v>#VALUE!</v>
      </c>
      <c r="K35" s="4" t="s">
        <v>122</v>
      </c>
      <c r="L35" s="6" t="n">
        <v>162.62</v>
      </c>
      <c r="M35" s="4" t="n">
        <v>72112635</v>
      </c>
      <c r="N35" s="4"/>
      <c r="O35" s="4" t="n">
        <v>202446437</v>
      </c>
      <c r="P35" s="4" t="n">
        <v>9546847051</v>
      </c>
      <c r="Q35" s="4" t="s">
        <v>56</v>
      </c>
      <c r="R35" s="4" t="n">
        <v>6121100</v>
      </c>
      <c r="S35" s="5" t="e">
        <f aca="false">IF(ISBLANK(H35)," ",DATEVALUE(LEFT(H35,10)))</f>
        <v>#VALUE!</v>
      </c>
    </row>
    <row r="36" customFormat="false" ht="14.4" hidden="false" customHeight="false" outlineLevel="0" collapsed="false">
      <c r="A36" s="4" t="s">
        <v>18</v>
      </c>
      <c r="B36" s="4" t="s">
        <v>19</v>
      </c>
      <c r="C36" s="4" t="s">
        <v>28</v>
      </c>
      <c r="D36" s="4" t="s">
        <v>21</v>
      </c>
      <c r="E36" s="4" t="s">
        <v>123</v>
      </c>
      <c r="F36" s="0" t="s">
        <v>124</v>
      </c>
      <c r="G36" s="0" t="s">
        <v>125</v>
      </c>
      <c r="I36" s="5" t="e">
        <f aca="false">IF(ISBLANK(F36)," ",DATEVALUE(LEFT(F36,10)))</f>
        <v>#VALUE!</v>
      </c>
      <c r="J36" s="5" t="e">
        <f aca="false">IF(ISBLANK(G36)," ",DATEVALUE(LEFT(G36,10)))</f>
        <v>#VALUE!</v>
      </c>
      <c r="K36" s="4" t="s">
        <v>126</v>
      </c>
      <c r="L36" s="6" t="n">
        <v>1285.12</v>
      </c>
      <c r="M36" s="4" t="n">
        <v>72112832</v>
      </c>
      <c r="N36" s="4"/>
      <c r="O36" s="4" t="n">
        <v>202450931</v>
      </c>
      <c r="P36" s="4" t="n">
        <v>795887</v>
      </c>
      <c r="Q36" s="4" t="s">
        <v>127</v>
      </c>
      <c r="R36" s="4" t="n">
        <v>6121100</v>
      </c>
      <c r="S36" s="5" t="str">
        <f aca="false">IF(ISBLANK(H36)," ",DATEVALUE(LEFT(H36,10)))</f>
        <v> </v>
      </c>
    </row>
    <row r="37" customFormat="false" ht="14.4" hidden="false" customHeight="false" outlineLevel="0" collapsed="false">
      <c r="A37" s="4" t="s">
        <v>18</v>
      </c>
      <c r="B37" s="4" t="s">
        <v>19</v>
      </c>
      <c r="C37" s="4" t="s">
        <v>28</v>
      </c>
      <c r="D37" s="4" t="s">
        <v>21</v>
      </c>
      <c r="E37" s="4" t="s">
        <v>123</v>
      </c>
      <c r="F37" s="0" t="s">
        <v>128</v>
      </c>
      <c r="G37" s="0" t="s">
        <v>128</v>
      </c>
      <c r="I37" s="5" t="e">
        <f aca="false">IF(ISBLANK(F37)," ",DATEVALUE(LEFT(F37,10)))</f>
        <v>#VALUE!</v>
      </c>
      <c r="J37" s="5" t="e">
        <f aca="false">IF(ISBLANK(G37)," ",DATEVALUE(LEFT(G37,10)))</f>
        <v>#VALUE!</v>
      </c>
      <c r="K37" s="4" t="s">
        <v>129</v>
      </c>
      <c r="L37" s="6" t="n">
        <v>57.6</v>
      </c>
      <c r="M37" s="4" t="n">
        <v>72112875</v>
      </c>
      <c r="N37" s="4"/>
      <c r="O37" s="4" t="n">
        <v>202452136</v>
      </c>
      <c r="P37" s="4" t="s">
        <v>130</v>
      </c>
      <c r="Q37" s="4" t="s">
        <v>131</v>
      </c>
      <c r="R37" s="4" t="n">
        <v>6121100</v>
      </c>
      <c r="S37" s="5" t="str">
        <f aca="false">IF(ISBLANK(H37)," ",DATEVALUE(LEFT(H37,10)))</f>
        <v> </v>
      </c>
    </row>
    <row r="38" customFormat="false" ht="14.4" hidden="false" customHeight="false" outlineLevel="0" collapsed="false">
      <c r="A38" s="4" t="s">
        <v>18</v>
      </c>
      <c r="B38" s="4" t="s">
        <v>19</v>
      </c>
      <c r="C38" s="4" t="s">
        <v>28</v>
      </c>
      <c r="D38" s="4" t="s">
        <v>21</v>
      </c>
      <c r="E38" s="4" t="s">
        <v>30</v>
      </c>
      <c r="F38" s="0" t="s">
        <v>132</v>
      </c>
      <c r="G38" s="0" t="s">
        <v>133</v>
      </c>
      <c r="H38" s="0" t="s">
        <v>134</v>
      </c>
      <c r="I38" s="5" t="n">
        <f aca="false">IF(ISBLANK(F38)," ",DATEVALUE(LEFT(F38,10)))</f>
        <v>45334</v>
      </c>
      <c r="J38" s="5" t="e">
        <f aca="false">IF(ISBLANK(G38)," ",DATEVALUE(LEFT(G38,10)))</f>
        <v>#VALUE!</v>
      </c>
      <c r="K38" s="4" t="s">
        <v>135</v>
      </c>
      <c r="L38" s="6" t="n">
        <v>72.16</v>
      </c>
      <c r="M38" s="4"/>
      <c r="N38" s="4"/>
      <c r="O38" s="4" t="n">
        <v>202421759</v>
      </c>
      <c r="P38" s="4" t="s">
        <v>136</v>
      </c>
      <c r="Q38" s="4" t="s">
        <v>71</v>
      </c>
      <c r="R38" s="4" t="n">
        <v>6121100</v>
      </c>
      <c r="S38" s="5" t="n">
        <f aca="false">IF(ISBLANK(H38)," ",DATEVALUE(LEFT(H38,10)))</f>
        <v>45363</v>
      </c>
    </row>
    <row r="39" customFormat="false" ht="14.4" hidden="false" customHeight="false" outlineLevel="0" collapsed="false">
      <c r="A39" s="4" t="s">
        <v>18</v>
      </c>
      <c r="B39" s="4" t="s">
        <v>19</v>
      </c>
      <c r="C39" s="4" t="s">
        <v>28</v>
      </c>
      <c r="D39" s="4" t="s">
        <v>21</v>
      </c>
      <c r="E39" s="4" t="s">
        <v>30</v>
      </c>
      <c r="F39" s="0" t="s">
        <v>132</v>
      </c>
      <c r="G39" s="0" t="s">
        <v>133</v>
      </c>
      <c r="H39" s="0" t="s">
        <v>134</v>
      </c>
      <c r="I39" s="5" t="n">
        <f aca="false">IF(ISBLANK(F39)," ",DATEVALUE(LEFT(F39,10)))</f>
        <v>45334</v>
      </c>
      <c r="J39" s="5" t="e">
        <f aca="false">IF(ISBLANK(G39)," ",DATEVALUE(LEFT(G39,10)))</f>
        <v>#VALUE!</v>
      </c>
      <c r="K39" s="4" t="s">
        <v>137</v>
      </c>
      <c r="L39" s="6" t="n">
        <v>159.13</v>
      </c>
      <c r="M39" s="4"/>
      <c r="N39" s="4"/>
      <c r="O39" s="4" t="n">
        <v>202421759</v>
      </c>
      <c r="P39" s="4" t="s">
        <v>136</v>
      </c>
      <c r="Q39" s="4" t="s">
        <v>71</v>
      </c>
      <c r="R39" s="4" t="n">
        <v>6121100</v>
      </c>
      <c r="S39" s="5" t="n">
        <f aca="false">IF(ISBLANK(H39)," ",DATEVALUE(LEFT(H39,10)))</f>
        <v>45363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138</v>
      </c>
      <c r="B5" s="4" t="s">
        <v>0</v>
      </c>
    </row>
    <row r="6" customFormat="false" ht="14.4" hidden="false" customHeight="false" outlineLevel="0" collapsed="false">
      <c r="A6" s="0" t="s">
        <v>139</v>
      </c>
      <c r="B6" s="4" t="s">
        <v>140</v>
      </c>
    </row>
    <row r="7" customFormat="false" ht="14.4" hidden="false" customHeight="false" outlineLevel="0" collapsed="false">
      <c r="A7" s="0" t="s">
        <v>141</v>
      </c>
      <c r="B7" s="4" t="s">
        <v>142</v>
      </c>
    </row>
    <row r="8" customFormat="false" ht="14.4" hidden="false" customHeight="false" outlineLevel="0" collapsed="false">
      <c r="A8" s="0" t="s">
        <v>143</v>
      </c>
      <c r="B8" s="4" t="s">
        <v>144</v>
      </c>
    </row>
    <row r="9" customFormat="false" ht="14.4" hidden="false" customHeight="false" outlineLevel="0" collapsed="false">
      <c r="A9" s="0" t="s">
        <v>145</v>
      </c>
      <c r="B9" s="4" t="s">
        <v>146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147</v>
      </c>
      <c r="B11" s="4"/>
    </row>
    <row r="12" customFormat="false" ht="14.4" hidden="false" customHeight="false" outlineLevel="0" collapsed="false">
      <c r="A12" s="0" t="s">
        <v>148</v>
      </c>
      <c r="B12" s="4" t="n">
        <v>2024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149</v>
      </c>
      <c r="B14" s="4" t="s">
        <v>18</v>
      </c>
    </row>
    <row r="15" customFormat="false" ht="14.4" hidden="false" customHeight="false" outlineLevel="0" collapsed="false">
      <c r="A15" s="0" t="s">
        <v>150</v>
      </c>
      <c r="B15" s="4"/>
    </row>
    <row r="16" customFormat="false" ht="14.4" hidden="false" customHeight="false" outlineLevel="0" collapsed="false">
      <c r="A16" s="0" t="s">
        <v>151</v>
      </c>
      <c r="B16" s="4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152</v>
      </c>
    </row>
    <row r="2" customFormat="false" ht="14.4" hidden="false" customHeight="false" outlineLevel="0" collapsed="false">
      <c r="A2" s="0" t="s">
        <v>153</v>
      </c>
    </row>
    <row r="3" customFormat="false" ht="14.4" hidden="false" customHeight="false" outlineLevel="0" collapsed="false">
      <c r="A3" s="0" t="s">
        <v>154</v>
      </c>
    </row>
    <row r="4" customFormat="false" ht="14.4" hidden="false" customHeight="false" outlineLevel="0" collapsed="false">
      <c r="A4" s="0" t="s">
        <v>155</v>
      </c>
    </row>
    <row r="5" customFormat="false" ht="14.4" hidden="false" customHeight="false" outlineLevel="0" collapsed="false">
      <c r="A5" s="0" t="s">
        <v>156</v>
      </c>
      <c r="B5" s="0" t="s">
        <v>157</v>
      </c>
    </row>
    <row r="6" customFormat="false" ht="14.4" hidden="false" customHeight="false" outlineLevel="0" collapsed="false">
      <c r="A6" s="0" t="s">
        <v>158</v>
      </c>
    </row>
    <row r="7" customFormat="false" ht="14.4" hidden="false" customHeight="false" outlineLevel="0" collapsed="false">
      <c r="A7" s="0" t="s">
        <v>159</v>
      </c>
    </row>
    <row r="8" customFormat="false" ht="14.4" hidden="false" customHeight="false" outlineLevel="0" collapsed="false">
      <c r="A8" s="0" t="s">
        <v>160</v>
      </c>
    </row>
    <row r="10" customFormat="false" ht="14.4" hidden="false" customHeight="false" outlineLevel="0" collapsed="false">
      <c r="A10" s="0" t="s">
        <v>161</v>
      </c>
    </row>
    <row r="11" customFormat="false" ht="14.4" hidden="false" customHeight="false" outlineLevel="0" collapsed="false">
      <c r="A11" s="0" t="s">
        <v>162</v>
      </c>
      <c r="B11" s="0" t="s">
        <v>163</v>
      </c>
    </row>
    <row r="12" customFormat="false" ht="14.4" hidden="false" customHeight="false" outlineLevel="0" collapsed="false">
      <c r="A12" s="0" t="s">
        <v>164</v>
      </c>
      <c r="B12" s="0" t="s">
        <v>165</v>
      </c>
    </row>
    <row r="13" customFormat="false" ht="14.4" hidden="false" customHeight="false" outlineLevel="0" collapsed="false">
      <c r="A13" s="0" t="s">
        <v>166</v>
      </c>
      <c r="B13" s="0" t="s">
        <v>167</v>
      </c>
    </row>
    <row r="14" customFormat="false" ht="14.4" hidden="false" customHeight="false" outlineLevel="0" collapsed="false">
      <c r="A14" s="0" t="s">
        <v>168</v>
      </c>
      <c r="B14" s="0" t="s">
        <v>169</v>
      </c>
    </row>
    <row r="15" customFormat="false" ht="14.4" hidden="false" customHeight="false" outlineLevel="0" collapsed="false">
      <c r="A15" s="0" t="s">
        <v>170</v>
      </c>
      <c r="B15" s="0" t="s">
        <v>171</v>
      </c>
    </row>
    <row r="16" customFormat="false" ht="14.4" hidden="false" customHeight="false" outlineLevel="0" collapsed="false">
      <c r="A16" s="0" t="s">
        <v>172</v>
      </c>
      <c r="B16" s="0" t="s">
        <v>173</v>
      </c>
    </row>
    <row r="17" customFormat="false" ht="14.4" hidden="false" customHeight="false" outlineLevel="0" collapsed="false">
      <c r="A17" s="0" t="s">
        <v>174</v>
      </c>
      <c r="B17" s="0" t="s">
        <v>175</v>
      </c>
    </row>
    <row r="18" customFormat="false" ht="14.4" hidden="false" customHeight="false" outlineLevel="0" collapsed="false">
      <c r="A18" s="0" t="s">
        <v>176</v>
      </c>
      <c r="B18" s="0" t="s">
        <v>177</v>
      </c>
    </row>
    <row r="19" customFormat="false" ht="14.4" hidden="false" customHeight="false" outlineLevel="0" collapsed="false">
      <c r="A19" s="0" t="s">
        <v>178</v>
      </c>
      <c r="B19" s="0" t="s">
        <v>179</v>
      </c>
    </row>
    <row r="20" customFormat="false" ht="14.4" hidden="false" customHeight="false" outlineLevel="0" collapsed="false">
      <c r="A20" s="0" t="s">
        <v>180</v>
      </c>
      <c r="B20" s="0" t="s">
        <v>181</v>
      </c>
    </row>
    <row r="21" customFormat="false" ht="14.4" hidden="false" customHeight="false" outlineLevel="0" collapsed="false">
      <c r="A21" s="0" t="s">
        <v>182</v>
      </c>
      <c r="B21" s="0" t="s">
        <v>183</v>
      </c>
    </row>
    <row r="22" customFormat="false" ht="14.4" hidden="false" customHeight="false" outlineLevel="0" collapsed="false">
      <c r="A22" s="0" t="s">
        <v>184</v>
      </c>
      <c r="B22" s="0" t="s">
        <v>185</v>
      </c>
    </row>
    <row r="23" customFormat="false" ht="14.4" hidden="false" customHeight="false" outlineLevel="0" collapsed="false">
      <c r="A23" s="0" t="s">
        <v>186</v>
      </c>
      <c r="B23" s="0" t="s">
        <v>187</v>
      </c>
    </row>
    <row r="24" customFormat="false" ht="14.4" hidden="false" customHeight="false" outlineLevel="0" collapsed="false">
      <c r="A24" s="0" t="s">
        <v>188</v>
      </c>
      <c r="B24" s="0" t="s">
        <v>189</v>
      </c>
    </row>
    <row r="25" customFormat="false" ht="14.4" hidden="false" customHeight="false" outlineLevel="0" collapsed="false">
      <c r="A25" s="0" t="s">
        <v>190</v>
      </c>
      <c r="B25" s="0" t="s">
        <v>191</v>
      </c>
    </row>
    <row r="26" customFormat="false" ht="14.4" hidden="false" customHeight="false" outlineLevel="0" collapsed="false">
      <c r="A26" s="0" t="s">
        <v>192</v>
      </c>
      <c r="B26" s="0" t="s">
        <v>193</v>
      </c>
    </row>
    <row r="27" customFormat="false" ht="14.4" hidden="false" customHeight="false" outlineLevel="0" collapsed="false">
      <c r="A27" s="0" t="s">
        <v>194</v>
      </c>
      <c r="B27" s="0" t="s">
        <v>195</v>
      </c>
      <c r="C27" s="0" t="s">
        <v>196</v>
      </c>
    </row>
    <row r="28" customFormat="false" ht="14.4" hidden="false" customHeight="false" outlineLevel="0" collapsed="false">
      <c r="A28" s="0" t="s">
        <v>197</v>
      </c>
      <c r="B28" s="0" t="s">
        <v>198</v>
      </c>
    </row>
    <row r="29" customFormat="false" ht="14.4" hidden="false" customHeight="false" outlineLevel="0" collapsed="false">
      <c r="A29" s="0" t="s">
        <v>199</v>
      </c>
      <c r="B29" s="0" t="s">
        <v>200</v>
      </c>
    </row>
    <row r="30" customFormat="false" ht="14.4" hidden="false" customHeight="false" outlineLevel="0" collapsed="false">
      <c r="A30" s="0" t="s">
        <v>201</v>
      </c>
      <c r="B30" s="0" t="s">
        <v>198</v>
      </c>
    </row>
    <row r="31" customFormat="false" ht="14.4" hidden="false" customHeight="false" outlineLevel="0" collapsed="false">
      <c r="A31" s="0" t="s">
        <v>202</v>
      </c>
      <c r="B31" s="0" t="s">
        <v>203</v>
      </c>
    </row>
    <row r="32" customFormat="false" ht="14.4" hidden="false" customHeight="false" outlineLevel="0" collapsed="false">
      <c r="A32" s="0" t="s">
        <v>204</v>
      </c>
      <c r="B32" s="0" t="s">
        <v>205</v>
      </c>
    </row>
    <row r="33" customFormat="false" ht="14.4" hidden="false" customHeight="false" outlineLevel="0" collapsed="false">
      <c r="A33" s="0" t="s">
        <v>206</v>
      </c>
      <c r="B33" s="0" t="s">
        <v>207</v>
      </c>
    </row>
    <row r="34" customFormat="false" ht="14.4" hidden="false" customHeight="false" outlineLevel="0" collapsed="false">
      <c r="A34" s="0" t="s">
        <v>208</v>
      </c>
      <c r="B34" s="0" t="s">
        <v>209</v>
      </c>
    </row>
    <row r="35" customFormat="false" ht="14.4" hidden="false" customHeight="false" outlineLevel="0" collapsed="false">
      <c r="A35" s="0" t="s">
        <v>210</v>
      </c>
      <c r="B35" s="0" t="s">
        <v>211</v>
      </c>
    </row>
    <row r="36" customFormat="false" ht="14.4" hidden="false" customHeight="false" outlineLevel="0" collapsed="false">
      <c r="A36" s="0" t="s">
        <v>212</v>
      </c>
      <c r="B36" s="0" t="s">
        <v>213</v>
      </c>
    </row>
    <row r="37" customFormat="false" ht="14.4" hidden="false" customHeight="false" outlineLevel="0" collapsed="false">
      <c r="A37" s="0" t="s">
        <v>214</v>
      </c>
      <c r="B37" s="0" t="s">
        <v>215</v>
      </c>
    </row>
    <row r="38" customFormat="false" ht="14.4" hidden="false" customHeight="false" outlineLevel="0" collapsed="false">
      <c r="A38" s="0" t="s">
        <v>216</v>
      </c>
      <c r="B38" s="0" t="s">
        <v>217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2024-02-23T13:41:43Z</dcterms:modified>
  <cp:revision>0</cp:revision>
  <dc:subject/>
  <dc:title/>
</cp:coreProperties>
</file>